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codeName="ThisWorkbook6"/>
  <mc:AlternateContent xmlns:mc="http://schemas.openxmlformats.org/markup-compatibility/2006">
    <mc:Choice Requires="x15">
      <x15ac:absPath xmlns:x15ac="http://schemas.microsoft.com/office/spreadsheetml/2010/11/ac" url="/Users/cmathew/Downloads/"/>
    </mc:Choice>
  </mc:AlternateContent>
  <xr:revisionPtr revIDLastSave="0" documentId="13_ncr:1_{ACF1D46F-00AC-D443-B642-7A083F6115BF}" xr6:coauthVersionLast="47" xr6:coauthVersionMax="47" xr10:uidLastSave="{00000000-0000-0000-0000-000000000000}"/>
  <bookViews>
    <workbookView xWindow="0" yWindow="660" windowWidth="28800" windowHeight="17400" tabRatio="500" activeTab="1" xr2:uid="{00000000-000D-0000-FFFF-FFFF00000000}"/>
  </bookViews>
  <sheets>
    <sheet name="Instructions" sheetId="4" r:id="rId1"/>
    <sheet name="Student Reimbursement Form" sheetId="1" r:id="rId2"/>
    <sheet name="EXAMPLE" sheetId="5" r:id="rId3"/>
    <sheet name="Grants Codes" sheetId="2" r:id="rId4"/>
    <sheet name="Data" sheetId="3" state="hidden" r:id="rId5"/>
  </sheets>
  <definedNames>
    <definedName name="_xlnm.Print_Area" localSheetId="1">'Student Reimbursement Form'!$A$1:$F$51</definedName>
    <definedName name="Report" localSheetId="1">'Student Reimbursement Form'!$A$1:$F$51</definedName>
    <definedName name="Report">'Student Reimbursement Form'!$A$1:$F$51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1" i="5" l="1"/>
  <c r="E27" i="1"/>
  <c r="F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tc={A7A80E36-548C-402B-AECB-2E885DDD0666}</author>
    <author>tc={696B166F-6E3D-4841-BDC9-AFD5F562D978}</author>
    <author>tc={11D181CB-A74E-4046-BF4C-530F030C16E1}</author>
    <author>tc={066504C4-0ACF-F943-8990-613C5E04DA02}</author>
    <author>tc={416F71DE-C7AE-E048-8DBA-DC02939DBC7D}</author>
    <author>tc={B57C9DAE-EFCE-E944-98E7-67C8D99658CB}</author>
    <author>tc={D9AF6199-FB17-774F-AE1F-907C7785831F}</author>
    <author>tc={D8F3D35B-3E80-4830-AD73-0E7A1B98CB7E}</author>
    <author>tc={6E32C4D7-C757-4003-8E48-02158FDA76F3}</author>
    <author>tc={8EB71531-D219-4CFA-BE89-3A4CCA39AFA5}</author>
    <author>tc={8C0AF78E-1AF0-6447-B450-0260598B1FD9}</author>
    <author>tc={1D8A91CE-FBAE-2342-ADDF-2E3959A3E493}</author>
  </authors>
  <commentList>
    <comment ref="B9" authorId="0" shapeId="0" xr:uid="{A7A80E36-548C-402B-AECB-2E885DDD0666}">
      <text>
        <t>[Threaded comment]
Your version of Excel allows you to read this threaded comment; however, any edits to it will get removed if the file is opened in a newer version of Excel. Learn more: https://go.microsoft.com/fwlink/?linkid=870924
Comment:
    Reimbursement Submitter's full name</t>
      </text>
    </comment>
    <comment ref="E9" authorId="1" shapeId="0" xr:uid="{696B166F-6E3D-4841-BDC9-AFD5F562D978}">
      <text>
        <t>[Threaded comment]
Your version of Excel allows you to read this threaded comment; however, any edits to it will get removed if the file is opened in a newer version of Excel. Learn more: https://go.microsoft.com/fwlink/?linkid=870924
Comment:
    Date of reimbursement submission</t>
      </text>
    </comment>
    <comment ref="B10" authorId="2" shapeId="0" xr:uid="{11D181CB-A74E-4046-BF4C-530F030C16E1}">
      <text>
        <t>[Threaded comment]
Your version of Excel allows you to read this threaded comment; however, any edits to it will get removed if the file is opened in a newer version of Excel. Learn more: https://go.microsoft.com/fwlink/?linkid=870924
Comment:
    Your Student Organization's Name</t>
      </text>
    </comment>
    <comment ref="B11" authorId="3" shapeId="0" xr:uid="{066504C4-0ACF-F943-8990-613C5E04DA02}">
      <text>
        <t>[Threaded comment]
Your version of Excel allows you to read this threaded comment; however, any edits to it will get removed if the file is opened in a newer version of Excel. Learn more: https://go.microsoft.com/fwlink/?linkid=870924
Comment:
    If you are a Special Initiative, i.e. Student Development approved an allocation for you instead of MSC, change to Student Services.
If you are a Student Club, DO NOT CHANGE!!!</t>
      </text>
    </comment>
    <comment ref="E11" authorId="4" shapeId="0" xr:uid="{416F71DE-C7AE-E048-8DBA-DC02939DBC7D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 to Student Activities 300 only if you are a Special Initiative, i.e. MFIT, OLPM, MDI, MISN, SLV, Content Creator, Green Initiative, TEDxCUNY, Art Tank, MHC++
If you are a Special Initiative using additional funding, leave as Student Clubs.</t>
      </text>
    </comment>
    <comment ref="B13" authorId="5" shapeId="0" xr:uid="{B57C9DAE-EFCE-E944-98E7-67C8D99658CB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 to Unrestricted ONLY if you are a Special Initiative, i.e. MFIT, OLPM, MDI, MISN, SLV, Content Creator, Green Initiative, TEDxCUNY, Art Tank, MHC++
If you are a Special Initiative using additional funding, leave as Restricted.</t>
      </text>
    </comment>
    <comment ref="E13" authorId="6" shapeId="0" xr:uid="{D9AF6199-FB17-774F-AE1F-907C7785831F}">
      <text>
        <t>[Threaded comment]
Your version of Excel allows you to read this threaded comment; however, any edits to it will get removed if the file is opened in a newer version of Excel. Learn more: https://go.microsoft.com/fwlink/?linkid=870924
Comment:
    Make 'General' if you are a Special Initiative, i.e. MFIT, OLPM, MDI, MISN, SLV, Content Creator, Green Initiative, TEDxCUNY, Art Tank, MHC++. Same for MSC Representatives purchasing for an MSC event.
If you are a Special Initiative using additional funding, leave as CUNY Giving Tuesday.
If you are using Fundraised Money, put in the name of your club</t>
      </text>
    </comment>
    <comment ref="B15" authorId="7" shapeId="0" xr:uid="{D8F3D35B-3E80-4830-AD73-0E7A1B98CB7E}">
      <text>
        <t>[Threaded comment]
Your version of Excel allows you to read this threaded comment; however, any edits to it will get removed if the file is opened in a newer version of Excel. Learn more: https://go.microsoft.com/fwlink/?linkid=870924
Comment:
    General Description of your event and the related purchase. Does not need to be super in-depth, but more than a handful of words.</t>
      </text>
    </comment>
    <comment ref="D21" authorId="8" shapeId="0" xr:uid="{6E32C4D7-C757-4003-8E48-02158FDA76F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Dropdown menu where you can pick whatever makes the most sense. 'Events &amp; Meetings' almost always works. </t>
      </text>
    </comment>
    <comment ref="E21" authorId="9" shapeId="0" xr:uid="{8EB71531-D219-4CFA-BE89-3A4CCA39AFA5}">
      <text>
        <t>[Threaded comment]
Your version of Excel allows you to read this threaded comment; however, any edits to it will get removed if the file is opened in a newer version of Excel. Learn more: https://go.microsoft.com/fwlink/?linkid=870924
Comment:
    Total on the purchased item(s) related receipt(s). No need to fully itemize everything here.</t>
      </text>
    </comment>
    <comment ref="B30" authorId="10" shapeId="0" xr:uid="{8C0AF78E-1AF0-6447-B450-0260598B1FD9}">
      <text>
        <t>[Threaded comment]
Your version of Excel allows you to read this threaded comment; however, any edits to it will get removed if the file is opened in a newer version of Excel. Learn more: https://go.microsoft.com/fwlink/?linkid=870924
Comment:
    FULL NAME AS IT APPEARS ON CLUB MACAULAY</t>
      </text>
    </comment>
    <comment ref="B32" authorId="11" shapeId="0" xr:uid="{1D8A91CE-FBAE-2342-ADDF-2E3959A3E493}">
      <text>
        <t>[Threaded comment]
Your version of Excel allows you to read this threaded comment; however, any edits to it will get removed if the file is opened in a newer version of Excel. Learn more: https://go.microsoft.com/fwlink/?linkid=870924
Comment:
    EMAIL ADDRESS TO RECEIVE REIMBURSEMENT INFORMATION</t>
      </text>
    </comment>
  </commentList>
</comments>
</file>

<file path=xl/sharedStrings.xml><?xml version="1.0" encoding="utf-8"?>
<sst xmlns="http://schemas.openxmlformats.org/spreadsheetml/2006/main" count="829" uniqueCount="514">
  <si>
    <t>Instructions for Students Submitting Reimbursements to Student Development</t>
  </si>
  <si>
    <r>
      <rPr>
        <b/>
        <sz val="16"/>
        <color theme="1"/>
        <rFont val="Calibri"/>
        <family val="2"/>
      </rPr>
      <t>Important </t>
    </r>
    <r>
      <rPr>
        <sz val="16"/>
        <color theme="1"/>
        <rFont val="Calibri"/>
        <family val="2"/>
      </rPr>
      <t>ACH Form Notes</t>
    </r>
  </si>
  <si>
    <t>1) ONLY change and fill out cells highlighted in Yellow.</t>
  </si>
  <si>
    <t>2) Read the comments on the cells that have a highlight in the corner. If they apply to your club, please adjust the form. READ THE ENTIRE COMMENT BEFORE EDITING!</t>
  </si>
  <si>
    <t>3) In the Description, include the name and date of your event, and a brief description of the items purchased and their purpose. (1-2 Sentences)</t>
  </si>
  <si>
    <t>4) Remember we cannot reimburse Students for Taxes. If you paid taxes for your items, please exclude the amount of the taxes from the totals you copy onto the ACH form.</t>
  </si>
  <si>
    <t>4a) In the future, when making purchases on behalf of your club, remember to ask Student Development for a copy of our Tax Exempt form. You can also always pick up a copy from Public Safety at the building. </t>
  </si>
  <si>
    <r>
      <rPr>
        <sz val="16"/>
        <color rgb="FF000000"/>
        <rFont val="Calibri"/>
        <family val="2"/>
      </rPr>
      <t xml:space="preserve">4b) We can reimburse students for Delivery Fees, Delivery Tips, and other service fees, but </t>
    </r>
    <r>
      <rPr>
        <b/>
        <i/>
        <sz val="16"/>
        <color rgb="FF000000"/>
        <rFont val="Calibri"/>
        <family val="2"/>
      </rPr>
      <t>NEVER</t>
    </r>
    <r>
      <rPr>
        <sz val="16"/>
        <color rgb="FF000000"/>
        <rFont val="Calibri"/>
        <family val="2"/>
      </rPr>
      <t xml:space="preserve"> for Taxes. </t>
    </r>
  </si>
  <si>
    <t>Notes for Submitting Reimbursements</t>
  </si>
  <si>
    <t>1) Reimbursements may be sent back for ACH form adjustments if instructions are not followed correctly. </t>
  </si>
  <si>
    <t>2) Please make sure that Attendee Lists include Full Name, Email, and phone number.
The easiest way to assure this happens is to check-in attendees via Club Macaulay. 
YOU MUST SUBMIT AN ATTENDEE LIST TO BE REIMBURSED!</t>
  </si>
  <si>
    <t>3) SEE OUR STUDENT ACTIVITIES PAGE ON REIMBURSEMENTS FOR ADDITIONAL INFORMATION </t>
  </si>
  <si>
    <t>FORM BEGINS ON SHEET 2</t>
  </si>
  <si>
    <t>HERE ⬇️</t>
  </si>
  <si>
    <t>Macaulay Honors College</t>
  </si>
  <si>
    <t>35 West 67th Street</t>
  </si>
  <si>
    <t>New York, NY 10023</t>
  </si>
  <si>
    <t>(212) 729-2900</t>
  </si>
  <si>
    <t xml:space="preserve">Expense &amp; Payment Request Form </t>
  </si>
  <si>
    <t xml:space="preserve">Submitted By </t>
  </si>
  <si>
    <t>Date</t>
  </si>
  <si>
    <t>Club Name</t>
  </si>
  <si>
    <r>
      <rPr>
        <sz val="12"/>
        <color theme="1"/>
        <rFont val="Calibri"/>
        <family val="2"/>
        <charset val="1"/>
      </rPr>
      <t xml:space="preserve">Department </t>
    </r>
    <r>
      <rPr>
        <sz val="9"/>
        <color theme="1"/>
        <rFont val="Calibri (Body)"/>
        <charset val="1"/>
      </rPr>
      <t>(select from list)</t>
    </r>
  </si>
  <si>
    <t xml:space="preserve">Student Life  (Clubs) </t>
  </si>
  <si>
    <r>
      <rPr>
        <sz val="12"/>
        <color theme="1"/>
        <rFont val="Calibri"/>
        <family val="2"/>
        <charset val="1"/>
      </rPr>
      <t xml:space="preserve">Program </t>
    </r>
    <r>
      <rPr>
        <sz val="9"/>
        <color theme="1"/>
        <rFont val="Calibri (Body)"/>
        <charset val="1"/>
      </rPr>
      <t>(select from list)</t>
    </r>
  </si>
  <si>
    <t>Student Clubs</t>
  </si>
  <si>
    <t>Restricted/Unrestricted</t>
  </si>
  <si>
    <t xml:space="preserve">Restricted </t>
  </si>
  <si>
    <t>Funder (if restricted)</t>
  </si>
  <si>
    <t>CUNY Giving Tuesday</t>
  </si>
  <si>
    <t>Purpose/Description</t>
  </si>
  <si>
    <r>
      <rPr>
        <sz val="12"/>
        <color theme="1"/>
        <rFont val="Calibri"/>
        <family val="2"/>
        <charset val="1"/>
      </rPr>
      <t xml:space="preserve">Payment Method </t>
    </r>
    <r>
      <rPr>
        <sz val="9"/>
        <color theme="1"/>
        <rFont val="Calibri (Body)"/>
        <charset val="1"/>
      </rPr>
      <t>(select from list)</t>
    </r>
  </si>
  <si>
    <t>ACH</t>
  </si>
  <si>
    <t>Vendor Name(s)</t>
  </si>
  <si>
    <r>
      <rPr>
        <sz val="12"/>
        <color theme="1"/>
        <rFont val="Calibri"/>
        <family val="2"/>
        <charset val="1"/>
      </rPr>
      <t xml:space="preserve">Account(s) </t>
    </r>
    <r>
      <rPr>
        <sz val="9"/>
        <color theme="1"/>
        <rFont val="Calibri (Body)"/>
        <charset val="1"/>
      </rPr>
      <t>(select from list)</t>
    </r>
  </si>
  <si>
    <t>Amount</t>
  </si>
  <si>
    <t>Total</t>
  </si>
  <si>
    <t xml:space="preserve">Pay To </t>
  </si>
  <si>
    <t xml:space="preserve"> </t>
  </si>
  <si>
    <t xml:space="preserve">Address </t>
  </si>
  <si>
    <t>Supervisor approval</t>
  </si>
  <si>
    <t>(Note: expenses ≥ $5,000 require a second approval)</t>
  </si>
  <si>
    <t>Name</t>
  </si>
  <si>
    <t>Chalmers Mathew</t>
  </si>
  <si>
    <t>Signature</t>
  </si>
  <si>
    <r>
      <rPr>
        <b/>
        <sz val="12"/>
        <color theme="1"/>
        <rFont val="Calibri"/>
        <family val="2"/>
        <charset val="1"/>
      </rPr>
      <t xml:space="preserve">2nd approval </t>
    </r>
    <r>
      <rPr>
        <b/>
        <sz val="10"/>
        <color theme="1"/>
        <rFont val="Calibri (Body)"/>
        <charset val="1"/>
      </rPr>
      <t>(if &gt;$5,000)</t>
    </r>
  </si>
  <si>
    <t>Finance Approval</t>
  </si>
  <si>
    <t>Expense &amp; Payment Request Form </t>
  </si>
  <si>
    <t>Submitted By:</t>
  </si>
  <si>
    <t>Joe Shmoe </t>
  </si>
  <si>
    <t>Date:</t>
  </si>
  <si>
    <t>Club Name:</t>
  </si>
  <si>
    <t>Macaulay Reimbursements Club</t>
  </si>
  <si>
    <t>Food, Refreshments, and craft supplies for Macaulay Reimbursements Club's Reimbursement Workshop on 12/15/24</t>
  </si>
  <si>
    <t>Amazon</t>
  </si>
  <si>
    <t>Supplies</t>
  </si>
  <si>
    <t>$ 54.00 </t>
  </si>
  <si>
    <t>Papa's Pizzeria</t>
  </si>
  <si>
    <t>Events &amp; Meetings</t>
  </si>
  <si>
    <t>$ 89.94 </t>
  </si>
  <si>
    <t>$ 143.94 </t>
  </si>
  <si>
    <t>Joe Shmoe</t>
  </si>
  <si>
    <t>Joe.Shmoe@macaulay.cuny.edu</t>
  </si>
  <si>
    <t>(For Office Use)</t>
  </si>
  <si>
    <t>(Note: expenses &gt;$5,000 require a second approval)</t>
  </si>
  <si>
    <r>
      <t>2nd approval </t>
    </r>
    <r>
      <rPr>
        <sz val="10"/>
        <color rgb="FF000000"/>
        <rFont val="Arial"/>
        <family val="2"/>
      </rPr>
      <t>(if &gt;$5,000)</t>
    </r>
  </si>
  <si>
    <t>Finance Review </t>
  </si>
  <si>
    <t>Restricted Grants &amp; Programs</t>
  </si>
  <si>
    <t>Grant  Name</t>
  </si>
  <si>
    <t>Fund</t>
  </si>
  <si>
    <t>Program</t>
  </si>
  <si>
    <t>Department</t>
  </si>
  <si>
    <t>Funder</t>
  </si>
  <si>
    <t>Kolibri Foundation</t>
  </si>
  <si>
    <t>Student Activities (300)</t>
  </si>
  <si>
    <t>Student Services</t>
  </si>
  <si>
    <t>Goldsmith</t>
  </si>
  <si>
    <t>Opportunities Fund (100)</t>
  </si>
  <si>
    <t>Student Opp Fund</t>
  </si>
  <si>
    <t>Shah, Sachin R</t>
  </si>
  <si>
    <t>Sachin Shah</t>
  </si>
  <si>
    <t>The Gray Foundation</t>
  </si>
  <si>
    <t>Gray Stem Scholars (220)</t>
  </si>
  <si>
    <t>Academic Affairs</t>
  </si>
  <si>
    <t>The Friedman Foundation</t>
  </si>
  <si>
    <t>The Friedman Scholars Program (420)</t>
  </si>
  <si>
    <t>The Friedman Family Foundation</t>
  </si>
  <si>
    <t>The Aronson Family Foundation</t>
  </si>
  <si>
    <t>Community Centered Wellness (130)</t>
  </si>
  <si>
    <t>GS Humane Corporation</t>
  </si>
  <si>
    <t>Restorative Justice Program (185)</t>
  </si>
  <si>
    <t>GS Humane</t>
  </si>
  <si>
    <t>The Booth Ferris Foundation</t>
  </si>
  <si>
    <t>Internship/Career Development (175)</t>
  </si>
  <si>
    <t>Career Development</t>
  </si>
  <si>
    <t>Boothferris</t>
  </si>
  <si>
    <t>Jewish Foundation for Education of Women</t>
  </si>
  <si>
    <t>Jewish Student Inclusion (180)</t>
  </si>
  <si>
    <t>JFEW</t>
  </si>
  <si>
    <t>The Stephens Family Charitable Foundation</t>
  </si>
  <si>
    <t>Public Service (190)</t>
  </si>
  <si>
    <t>The Stephens Family Foundation</t>
  </si>
  <si>
    <t>Anonymous</t>
  </si>
  <si>
    <t>Equity in Action Honors Initiative (235)</t>
  </si>
  <si>
    <t>The Ichigo Charitable Foundation</t>
  </si>
  <si>
    <t>Transfer (230)</t>
  </si>
  <si>
    <t>Kenan</t>
  </si>
  <si>
    <t>Kenan Scholars (280)</t>
  </si>
  <si>
    <t>Deans Innovation</t>
  </si>
  <si>
    <t>Deans Projects (285)</t>
  </si>
  <si>
    <t>Dean</t>
  </si>
  <si>
    <t>The Caroll And Milton Petrie Foundation</t>
  </si>
  <si>
    <t>Bridge Scholars(270)</t>
  </si>
  <si>
    <t>Petrie Transfer program</t>
  </si>
  <si>
    <t>Career Fair</t>
  </si>
  <si>
    <t>CK Williams</t>
  </si>
  <si>
    <t>Design For Public Space(170)</t>
  </si>
  <si>
    <t>Charles Williams Endowment</t>
  </si>
  <si>
    <t>Gala</t>
  </si>
  <si>
    <t>Research Assistantship(305)</t>
  </si>
  <si>
    <t>General</t>
  </si>
  <si>
    <t>Student Leadership Development(306)</t>
  </si>
  <si>
    <t>Alternate Spring Break(307)</t>
  </si>
  <si>
    <t>Biomedical Research Pipeline(308)</t>
  </si>
  <si>
    <t>The Fridolin Charitable Trust</t>
  </si>
  <si>
    <t>Research Initiative(430)</t>
  </si>
  <si>
    <t>Senior Send Off</t>
  </si>
  <si>
    <t>Senior Send Off(265)</t>
  </si>
  <si>
    <t>The Watson Foundation</t>
  </si>
  <si>
    <t>Civic Futures Lab(310)</t>
  </si>
  <si>
    <t>Deewane</t>
  </si>
  <si>
    <t>Student Clubs(301)</t>
  </si>
  <si>
    <t>Student Life(Clubs)</t>
  </si>
  <si>
    <t>Feminist Society</t>
  </si>
  <si>
    <t>Green Initiative</t>
  </si>
  <si>
    <t>Musician Collective</t>
  </si>
  <si>
    <t>Fit</t>
  </si>
  <si>
    <t>Humans Of Macaulay</t>
  </si>
  <si>
    <t>Macaulay Against Cancer</t>
  </si>
  <si>
    <t>Macaulay Business Club</t>
  </si>
  <si>
    <t>Marauders</t>
  </si>
  <si>
    <t>Service Initiative Club</t>
  </si>
  <si>
    <t>Student Lounge Volunteers</t>
  </si>
  <si>
    <t>TEDxCUNY</t>
  </si>
  <si>
    <t>Scholars Council</t>
  </si>
  <si>
    <t>Theatre</t>
  </si>
  <si>
    <t>Triplets</t>
  </si>
  <si>
    <t>CD&amp;R Foundation</t>
  </si>
  <si>
    <t>Data Apprenticeship Initiative(309)</t>
  </si>
  <si>
    <t>Petrie</t>
  </si>
  <si>
    <t>Food Pantry(311)</t>
  </si>
  <si>
    <t>Petrie Transfer Program</t>
  </si>
  <si>
    <t>Pgm#</t>
  </si>
  <si>
    <t xml:space="preserve">Payment Method </t>
  </si>
  <si>
    <t>Account</t>
  </si>
  <si>
    <t>Alternate Spring Break</t>
  </si>
  <si>
    <t>Check</t>
  </si>
  <si>
    <t xml:space="preserve"> Subscriptions</t>
  </si>
  <si>
    <t>AEVE</t>
  </si>
  <si>
    <t xml:space="preserve">Alumni Event </t>
  </si>
  <si>
    <t>Alumni Pgm (Brianne)</t>
  </si>
  <si>
    <t>P-card charge</t>
  </si>
  <si>
    <t xml:space="preserve">Unrestricted </t>
  </si>
  <si>
    <t>Admin Fee</t>
  </si>
  <si>
    <t>AIG</t>
  </si>
  <si>
    <t>Bioblitz</t>
  </si>
  <si>
    <t>Communications</t>
  </si>
  <si>
    <t>Wire Transfer</t>
  </si>
  <si>
    <t>Advertising</t>
  </si>
  <si>
    <t>ALEA</t>
  </si>
  <si>
    <t>Ascend Learning</t>
  </si>
  <si>
    <t>Biomedical Research Pipeline</t>
  </si>
  <si>
    <t xml:space="preserve">Dean </t>
  </si>
  <si>
    <t>Audit</t>
  </si>
  <si>
    <t>ALUM</t>
  </si>
  <si>
    <t>Alumni</t>
  </si>
  <si>
    <t>Bridge Scholars</t>
  </si>
  <si>
    <t xml:space="preserve">Enrollment Management </t>
  </si>
  <si>
    <t>Bank &amp; Credit Card Fees</t>
  </si>
  <si>
    <t>AMAZ</t>
  </si>
  <si>
    <t>Amazon Smile Foundation</t>
  </si>
  <si>
    <t xml:space="preserve">Commencement </t>
  </si>
  <si>
    <t>External Relations</t>
  </si>
  <si>
    <t>Conference, Convention</t>
  </si>
  <si>
    <t>ANNU</t>
  </si>
  <si>
    <t>Annual</t>
  </si>
  <si>
    <t>Communications &amp; Outreach</t>
  </si>
  <si>
    <t xml:space="preserve">Facilities/Office Management </t>
  </si>
  <si>
    <t>Consulting Fees</t>
  </si>
  <si>
    <t>ANON</t>
  </si>
  <si>
    <t>Anonymous Embargoed</t>
  </si>
  <si>
    <t>Community Centered Wellness</t>
  </si>
  <si>
    <t xml:space="preserve">Finance </t>
  </si>
  <si>
    <t>CUNY Budget Transfer</t>
  </si>
  <si>
    <t>ARON</t>
  </si>
  <si>
    <t>Cultural Passport</t>
  </si>
  <si>
    <t xml:space="preserve">Human Resources </t>
  </si>
  <si>
    <t>Equipment Rental &amp; Maintenance</t>
  </si>
  <si>
    <t>BIO</t>
  </si>
  <si>
    <t>Cuny Film Festival</t>
  </si>
  <si>
    <t xml:space="preserve">Information Technology </t>
  </si>
  <si>
    <t>BLDF</t>
  </si>
  <si>
    <t>Building Fund</t>
  </si>
  <si>
    <t>Datathon</t>
  </si>
  <si>
    <t xml:space="preserve">Pre-Health Advising </t>
  </si>
  <si>
    <t>Financial aid Award</t>
  </si>
  <si>
    <t>BLMG</t>
  </si>
  <si>
    <t>Bloomberg LP</t>
  </si>
  <si>
    <t>Deans Dinners</t>
  </si>
  <si>
    <t>Scholarships</t>
  </si>
  <si>
    <t>Fringe Benefits &amp; Payroll Cost</t>
  </si>
  <si>
    <t>BLOM</t>
  </si>
  <si>
    <t>Bloomingdales</t>
  </si>
  <si>
    <t>Deans Projects</t>
  </si>
  <si>
    <t>Honoraria</t>
  </si>
  <si>
    <t>BOFA</t>
  </si>
  <si>
    <t>Bank Of America Charitable Fnd</t>
  </si>
  <si>
    <t>Design For Public Space</t>
  </si>
  <si>
    <t>Insurance-Liab D&amp;O</t>
  </si>
  <si>
    <t>BOOT</t>
  </si>
  <si>
    <t>Booth Ferris</t>
  </si>
  <si>
    <t>Donor Cultivation</t>
  </si>
  <si>
    <t>IRS filing fee</t>
  </si>
  <si>
    <t>CARE</t>
  </si>
  <si>
    <t xml:space="preserve">Community Assist. Resources &amp; Extende Serv </t>
  </si>
  <si>
    <t>Enrollment</t>
  </si>
  <si>
    <t>Wellness</t>
  </si>
  <si>
    <t>Laptops/Computers</t>
  </si>
  <si>
    <t>CARS</t>
  </si>
  <si>
    <t>Russell Carson Supporting Meyers Scholars</t>
  </si>
  <si>
    <t>Equity In Action Honors Initiative</t>
  </si>
  <si>
    <t>Legal Counsel</t>
  </si>
  <si>
    <t>CGP</t>
  </si>
  <si>
    <t>Consumer Growth Partners</t>
  </si>
  <si>
    <t>Faculty &amp; Academics</t>
  </si>
  <si>
    <t>Membership</t>
  </si>
  <si>
    <t>CHES</t>
  </si>
  <si>
    <t xml:space="preserve">Chesler, Ellen </t>
  </si>
  <si>
    <t>Finance</t>
  </si>
  <si>
    <t xml:space="preserve">Opp Funds - MHCF Funded </t>
  </si>
  <si>
    <t>CLUB</t>
  </si>
  <si>
    <t>Foundation Board</t>
  </si>
  <si>
    <t>Opportunities Fund</t>
  </si>
  <si>
    <t>COHE</t>
  </si>
  <si>
    <t>Jason Cohen For Opp Funds</t>
  </si>
  <si>
    <t>Fundraising</t>
  </si>
  <si>
    <t>Postage, Mailing Service</t>
  </si>
  <si>
    <t>COUL</t>
  </si>
  <si>
    <t xml:space="preserve">David Coulter </t>
  </si>
  <si>
    <t>Printing &amp; Copying</t>
  </si>
  <si>
    <t>CPHE</t>
  </si>
  <si>
    <t>CipherHealth</t>
  </si>
  <si>
    <t>Gray Stem Scholars</t>
  </si>
  <si>
    <t>Professional Fees</t>
  </si>
  <si>
    <t>CUNY</t>
  </si>
  <si>
    <t>Internship/Career Development</t>
  </si>
  <si>
    <t>Promotions</t>
  </si>
  <si>
    <t>CW</t>
  </si>
  <si>
    <t>Coulter&amp;Weeks</t>
  </si>
  <si>
    <t>Jehn</t>
  </si>
  <si>
    <t>Refund of Appropriation</t>
  </si>
  <si>
    <t>CWIL</t>
  </si>
  <si>
    <t>Jewish Student Inclusion</t>
  </si>
  <si>
    <t>Salaries</t>
  </si>
  <si>
    <t>DAYN</t>
  </si>
  <si>
    <t>Adam Dayan Scholar</t>
  </si>
  <si>
    <t>Kenan I  Scholars</t>
  </si>
  <si>
    <t>Seminars</t>
  </si>
  <si>
    <t>DI</t>
  </si>
  <si>
    <t>Management &amp; General</t>
  </si>
  <si>
    <t>Software License Fee</t>
  </si>
  <si>
    <t>DWIT</t>
  </si>
  <si>
    <t xml:space="preserve">Dwight Capital </t>
  </si>
  <si>
    <t>New Media Lab</t>
  </si>
  <si>
    <t>Stipends</t>
  </si>
  <si>
    <t>EDUC</t>
  </si>
  <si>
    <t>Educational Projects Fnd</t>
  </si>
  <si>
    <t>Student Emergency Fund</t>
  </si>
  <si>
    <t>EMCC</t>
  </si>
  <si>
    <t>Ellyn Mccolgan</t>
  </si>
  <si>
    <t>Orientation</t>
  </si>
  <si>
    <t>ERNS</t>
  </si>
  <si>
    <t>Ernst &amp; Young</t>
  </si>
  <si>
    <t>Parents Outreach (SS)</t>
  </si>
  <si>
    <t>Tax Filing</t>
  </si>
  <si>
    <t>ESTE</t>
  </si>
  <si>
    <t>Estee Lauder Companies Global Philanthrophy</t>
  </si>
  <si>
    <t xml:space="preserve">Pre-Med Advising </t>
  </si>
  <si>
    <t>Telephone, Telecommunications</t>
  </si>
  <si>
    <t>FRI</t>
  </si>
  <si>
    <t>Public Service</t>
  </si>
  <si>
    <t xml:space="preserve">Travel </t>
  </si>
  <si>
    <t>FRIE</t>
  </si>
  <si>
    <t>Robert Friedman</t>
  </si>
  <si>
    <t>Research Assistantships</t>
  </si>
  <si>
    <t>FROU</t>
  </si>
  <si>
    <t>Costas Frousios</t>
  </si>
  <si>
    <t>Research Initiative</t>
  </si>
  <si>
    <t>Description</t>
  </si>
  <si>
    <t>Restorative Justice Program</t>
  </si>
  <si>
    <t>GARF</t>
  </si>
  <si>
    <t>Norton Garfinkle</t>
  </si>
  <si>
    <t>Science Research</t>
  </si>
  <si>
    <t>GENR</t>
  </si>
  <si>
    <t xml:space="preserve">General </t>
  </si>
  <si>
    <t>Seminar 1</t>
  </si>
  <si>
    <t>GLBN</t>
  </si>
  <si>
    <t>Gilburne</t>
  </si>
  <si>
    <t>Seminar 2</t>
  </si>
  <si>
    <t>GLDM</t>
  </si>
  <si>
    <t>Goldman Sachs</t>
  </si>
  <si>
    <t>Seminar 3</t>
  </si>
  <si>
    <t>GMAN</t>
  </si>
  <si>
    <t xml:space="preserve">Steven Goldman </t>
  </si>
  <si>
    <t>Seminar 4</t>
  </si>
  <si>
    <t>GOLD</t>
  </si>
  <si>
    <t>GRAY</t>
  </si>
  <si>
    <t>Strategic Plan</t>
  </si>
  <si>
    <t>GROH</t>
  </si>
  <si>
    <t>Michael Grohman</t>
  </si>
  <si>
    <t>Student Activities</t>
  </si>
  <si>
    <t>GSH</t>
  </si>
  <si>
    <t>GSOR</t>
  </si>
  <si>
    <t>George Soros For Paul Soros Opp Funds</t>
  </si>
  <si>
    <t xml:space="preserve">Student Emergency </t>
  </si>
  <si>
    <t>HALL</t>
  </si>
  <si>
    <t>Lisa Hall Scholars</t>
  </si>
  <si>
    <t>Student Leadership Development</t>
  </si>
  <si>
    <t>HCBS</t>
  </si>
  <si>
    <t>GS Humane Corp/Bridge Scholars</t>
  </si>
  <si>
    <t>Student Services General</t>
  </si>
  <si>
    <t>HERT</t>
  </si>
  <si>
    <t>Hertog</t>
  </si>
  <si>
    <t>Student Wellness Support</t>
  </si>
  <si>
    <t>IBRA</t>
  </si>
  <si>
    <t>Yosef Ibrahami</t>
  </si>
  <si>
    <t>The Friedman Transfer Scholars Program</t>
  </si>
  <si>
    <t>ICHI</t>
  </si>
  <si>
    <t>The Ichigo Charitable Found</t>
  </si>
  <si>
    <t>Transfer</t>
  </si>
  <si>
    <t>JBOR</t>
  </si>
  <si>
    <t>The Jewish Board</t>
  </si>
  <si>
    <t>Food Pantry</t>
  </si>
  <si>
    <t>JEHN</t>
  </si>
  <si>
    <t>Justice &amp; Equity Honors Network</t>
  </si>
  <si>
    <t>Civic Futures Lab</t>
  </si>
  <si>
    <t>Data Apprenticeship Initiative</t>
  </si>
  <si>
    <t>JMIL</t>
  </si>
  <si>
    <t xml:space="preserve">Jack Miller Center - Hertog Program </t>
  </si>
  <si>
    <t>JML1</t>
  </si>
  <si>
    <t>Jack Miller Dr. Mehta</t>
  </si>
  <si>
    <t>JML2</t>
  </si>
  <si>
    <t>Jack Miller Somos</t>
  </si>
  <si>
    <t>KATM</t>
  </si>
  <si>
    <t xml:space="preserve">Kat Mateo Lead The Charge Scholar </t>
  </si>
  <si>
    <t>KENN</t>
  </si>
  <si>
    <t>KLEI</t>
  </si>
  <si>
    <t xml:space="preserve">Joel Klein </t>
  </si>
  <si>
    <t>KLNF</t>
  </si>
  <si>
    <t>Kramer Levin Naftails &amp; Frankel LLP</t>
  </si>
  <si>
    <t>KLR</t>
  </si>
  <si>
    <t>LC</t>
  </si>
  <si>
    <t>LIMB</t>
  </si>
  <si>
    <t xml:space="preserve">Ann Limberg </t>
  </si>
  <si>
    <t>LIU</t>
  </si>
  <si>
    <t>Liu Wei</t>
  </si>
  <si>
    <t>LROS</t>
  </si>
  <si>
    <t>Lyn Rosensweig &amp; Bruce Schnelwar</t>
  </si>
  <si>
    <t>LUMI</t>
  </si>
  <si>
    <t>Lumina</t>
  </si>
  <si>
    <t>MACC</t>
  </si>
  <si>
    <t>William Macaulay - CUNY</t>
  </si>
  <si>
    <t>MACS</t>
  </si>
  <si>
    <t>William Macaulay - STIP</t>
  </si>
  <si>
    <t>MACU</t>
  </si>
  <si>
    <t>William Macaulay</t>
  </si>
  <si>
    <t>MARK</t>
  </si>
  <si>
    <t>Alan &amp; Mary Marks</t>
  </si>
  <si>
    <t>MBC</t>
  </si>
  <si>
    <t>MELL</t>
  </si>
  <si>
    <t>Mellon Writing Lab</t>
  </si>
  <si>
    <t>METZ</t>
  </si>
  <si>
    <t>John &amp; Mary Metzger</t>
  </si>
  <si>
    <t>MEYF</t>
  </si>
  <si>
    <t>Edward &amp; Sandra Meyer Fnd</t>
  </si>
  <si>
    <t>MEYR</t>
  </si>
  <si>
    <t>Anthony Meyer</t>
  </si>
  <si>
    <t>MGLD</t>
  </si>
  <si>
    <t xml:space="preserve">Matthew Goldstein Opp Fund Support </t>
  </si>
  <si>
    <t>MLAB</t>
  </si>
  <si>
    <t>MORG</t>
  </si>
  <si>
    <t>Morgan Stanley</t>
  </si>
  <si>
    <t>MORI</t>
  </si>
  <si>
    <t>Morin Foundation</t>
  </si>
  <si>
    <t>MP</t>
  </si>
  <si>
    <t>Mary Pearl</t>
  </si>
  <si>
    <t>MSI</t>
  </si>
  <si>
    <t>Macaulay Service Initiative</t>
  </si>
  <si>
    <t>NASH</t>
  </si>
  <si>
    <t>Nash Family Foundation</t>
  </si>
  <si>
    <t>NEWM</t>
  </si>
  <si>
    <t>Doug Newman</t>
  </si>
  <si>
    <t>NEWT</t>
  </si>
  <si>
    <t xml:space="preserve">Newman Tanner Foundation </t>
  </si>
  <si>
    <t>NSF</t>
  </si>
  <si>
    <t>National Science Foundation</t>
  </si>
  <si>
    <t>PARE</t>
  </si>
  <si>
    <t>Parents</t>
  </si>
  <si>
    <t>PASS</t>
  </si>
  <si>
    <t>MHC Cultural Passport</t>
  </si>
  <si>
    <t>PETR</t>
  </si>
  <si>
    <t>Petrie-Transfer Program</t>
  </si>
  <si>
    <t>PHIL</t>
  </si>
  <si>
    <t xml:space="preserve">Penny Phillips </t>
  </si>
  <si>
    <t>PPRO</t>
  </si>
  <si>
    <t xml:space="preserve">Pre-Professional Program </t>
  </si>
  <si>
    <t>PREM</t>
  </si>
  <si>
    <t xml:space="preserve">Pre-Med/Health Advising  </t>
  </si>
  <si>
    <t>PVDT</t>
  </si>
  <si>
    <t xml:space="preserve">Present Valuediscount </t>
  </si>
  <si>
    <t>REIS</t>
  </si>
  <si>
    <t xml:space="preserve">Pamela Reis </t>
  </si>
  <si>
    <t>RESE</t>
  </si>
  <si>
    <t>Research Foundation</t>
  </si>
  <si>
    <t>REV1</t>
  </si>
  <si>
    <t xml:space="preserve">Revson Foundation 2015 </t>
  </si>
  <si>
    <t>REVP</t>
  </si>
  <si>
    <t>Revson Pre-Health</t>
  </si>
  <si>
    <t>REVS</t>
  </si>
  <si>
    <t>Revson</t>
  </si>
  <si>
    <t>RINT</t>
  </si>
  <si>
    <t xml:space="preserve">Revson Internship Program </t>
  </si>
  <si>
    <t>ROSE</t>
  </si>
  <si>
    <t xml:space="preserve">Gerald Rosenfeld </t>
  </si>
  <si>
    <t>RUD1</t>
  </si>
  <si>
    <t xml:space="preserve">Rudin 2017 Grant </t>
  </si>
  <si>
    <t>RUDI</t>
  </si>
  <si>
    <t>Rudin</t>
  </si>
  <si>
    <t>RV18</t>
  </si>
  <si>
    <t xml:space="preserve">Class Of 2018 Funding </t>
  </si>
  <si>
    <t>RV19</t>
  </si>
  <si>
    <t>Class Of 2019 Revson Funding</t>
  </si>
  <si>
    <t>RVCD</t>
  </si>
  <si>
    <t xml:space="preserve">Revson Career Development </t>
  </si>
  <si>
    <t>SCHO</t>
  </si>
  <si>
    <t>Schor</t>
  </si>
  <si>
    <t>SCHR</t>
  </si>
  <si>
    <t>SCHU</t>
  </si>
  <si>
    <t>Jack Schuessler</t>
  </si>
  <si>
    <t>SCIT</t>
  </si>
  <si>
    <t>Princeton Scitech/Garfinkle</t>
  </si>
  <si>
    <t>SEID</t>
  </si>
  <si>
    <t>Seiden/Levi Foundation</t>
  </si>
  <si>
    <t>SENI</t>
  </si>
  <si>
    <t>Senior Class</t>
  </si>
  <si>
    <t>SFF</t>
  </si>
  <si>
    <t>SOPP</t>
  </si>
  <si>
    <t>Special Opp Funds</t>
  </si>
  <si>
    <t>SORO</t>
  </si>
  <si>
    <t>Daisy Soros For Paul Soros Opp Funds</t>
  </si>
  <si>
    <t>SORS</t>
  </si>
  <si>
    <t xml:space="preserve">Soros Charitable Foundation </t>
  </si>
  <si>
    <t>SPEC</t>
  </si>
  <si>
    <t xml:space="preserve">Special Event </t>
  </si>
  <si>
    <t>SPLH</t>
  </si>
  <si>
    <t xml:space="preserve">Macaulay Splash </t>
  </si>
  <si>
    <t>SSH</t>
  </si>
  <si>
    <t>SSIF</t>
  </si>
  <si>
    <t>Student Success &amp; Inovattion Fund</t>
  </si>
  <si>
    <t>STAR</t>
  </si>
  <si>
    <t>CV Starr Foundation</t>
  </si>
  <si>
    <t>STER</t>
  </si>
  <si>
    <t>Sy Sternburg</t>
  </si>
  <si>
    <t>STEW</t>
  </si>
  <si>
    <t>Ronald Stewart</t>
  </si>
  <si>
    <t>STUD</t>
  </si>
  <si>
    <t>Student Emergency</t>
  </si>
  <si>
    <t>SYMS</t>
  </si>
  <si>
    <t xml:space="preserve">Syms Pre-Health </t>
  </si>
  <si>
    <t>THTR</t>
  </si>
  <si>
    <t>Theatre Club</t>
  </si>
  <si>
    <t>TRIP</t>
  </si>
  <si>
    <t>TUES</t>
  </si>
  <si>
    <t>USTR</t>
  </si>
  <si>
    <t xml:space="preserve">US Trust </t>
  </si>
  <si>
    <t>WAGN</t>
  </si>
  <si>
    <t>Wagner Family Foundation</t>
  </si>
  <si>
    <t>WALT</t>
  </si>
  <si>
    <t xml:space="preserve">Walters Foundation </t>
  </si>
  <si>
    <t>XERO</t>
  </si>
  <si>
    <t>Xerox-Computer Course</t>
  </si>
  <si>
    <t>YRCA</t>
  </si>
  <si>
    <t>Yourcause, LLC</t>
  </si>
  <si>
    <t>ZAGE</t>
  </si>
  <si>
    <t xml:space="preserve">Bruce Zagelbaum </t>
  </si>
  <si>
    <t>FRD</t>
  </si>
  <si>
    <t>CD&amp;R FND</t>
  </si>
  <si>
    <t>WATS</t>
  </si>
  <si>
    <t>DW</t>
  </si>
  <si>
    <t>Macaulay Deewane Club</t>
  </si>
  <si>
    <t>FS</t>
  </si>
  <si>
    <t>GI</t>
  </si>
  <si>
    <t>Green Inititative</t>
  </si>
  <si>
    <t>MC</t>
  </si>
  <si>
    <t>Macaulay Musician Collective</t>
  </si>
  <si>
    <t>FIT</t>
  </si>
  <si>
    <t>Macaulay Fit Club</t>
  </si>
  <si>
    <t>HOM</t>
  </si>
  <si>
    <t>Humans of Macaulay</t>
  </si>
  <si>
    <t>MAC</t>
  </si>
  <si>
    <t>MRD</t>
  </si>
  <si>
    <t>SLV</t>
  </si>
  <si>
    <t>TXC</t>
  </si>
  <si>
    <t>TDxCUNY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</si>
</sst>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;@"/>
    <numFmt numFmtId="165" formatCode="_(\$* #,##0.00_);_(\$* \(#,##0.00\);_(\$* \-??_);_(@_)"/>
  </numFmts>
  <fonts count="26" x14ac:knownFonts="1">
    <font>
      <sz val="12"/>
      <color theme="1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2"/>
      <color theme="1"/>
      <name val="Calibri"/>
      <family val="2"/>
      <charset val="1"/>
    </font>
    <font>
      <sz val="12"/>
      <color rgb="FFFF0000"/>
      <name val="Calibri"/>
      <family val="2"/>
      <charset val="1"/>
    </font>
    <font>
      <sz val="9"/>
      <color theme="1"/>
      <name val="Calibri (Body)"/>
      <charset val="1"/>
    </font>
    <font>
      <sz val="10"/>
      <color theme="1"/>
      <name val="Calibri"/>
      <family val="2"/>
      <charset val="1"/>
    </font>
    <font>
      <i/>
      <sz val="12"/>
      <color theme="1"/>
      <name val="Calibri"/>
      <family val="2"/>
      <charset val="1"/>
    </font>
    <font>
      <u/>
      <sz val="12"/>
      <color theme="1"/>
      <name val="Calibri"/>
      <family val="2"/>
      <charset val="1"/>
    </font>
    <font>
      <b/>
      <sz val="10"/>
      <color theme="1"/>
      <name val="Calibri (Body)"/>
      <charset val="1"/>
    </font>
    <font>
      <i/>
      <sz val="10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48"/>
      <color theme="1"/>
      <name val="Calibri"/>
      <family val="2"/>
    </font>
    <font>
      <sz val="16"/>
      <color theme="1"/>
      <name val="Calibri"/>
      <family val="2"/>
    </font>
    <font>
      <sz val="16"/>
      <color theme="0"/>
      <name val="Calibri"/>
      <family val="2"/>
    </font>
    <font>
      <b/>
      <sz val="16"/>
      <color theme="1"/>
      <name val="Calibri"/>
      <family val="2"/>
    </font>
    <font>
      <sz val="12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Arial"/>
      <family val="2"/>
    </font>
    <font>
      <u/>
      <sz val="12"/>
      <color theme="10"/>
      <name val="Calibri"/>
      <family val="2"/>
      <charset val="1"/>
    </font>
    <font>
      <u/>
      <sz val="16"/>
      <color theme="10"/>
      <name val="Calibri"/>
      <family val="2"/>
      <charset val="1"/>
    </font>
    <font>
      <sz val="16"/>
      <color rgb="FF000000"/>
      <name val="Calibri"/>
      <family val="2"/>
    </font>
    <font>
      <b/>
      <i/>
      <sz val="16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2" tint="-9.9978637043366805E-2"/>
        <bgColor rgb="FFCCCCFF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double">
        <color auto="1"/>
      </top>
      <bottom style="thin">
        <color theme="2" tint="-9.9978637043366805E-2"/>
      </bottom>
      <diagonal/>
    </border>
  </borders>
  <cellStyleXfs count="3">
    <xf numFmtId="0" fontId="0" fillId="0" borderId="0"/>
    <xf numFmtId="165" fontId="12" fillId="0" borderId="0" applyBorder="0" applyProtection="0"/>
    <xf numFmtId="0" fontId="22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165" fontId="12" fillId="0" borderId="9" xfId="1" applyBorder="1" applyProtection="1"/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7" fillId="0" borderId="11" xfId="0" applyFont="1" applyBorder="1" applyProtection="1">
      <protection locked="0"/>
    </xf>
    <xf numFmtId="0" fontId="9" fillId="0" borderId="0" xfId="0" applyFont="1" applyProtection="1"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left" indent="1"/>
      <protection locked="0"/>
    </xf>
    <xf numFmtId="164" fontId="5" fillId="0" borderId="0" xfId="0" applyNumberFormat="1" applyFont="1" applyAlignment="1" applyProtection="1">
      <alignment horizontal="left" indent="1"/>
      <protection locked="0"/>
    </xf>
    <xf numFmtId="0" fontId="10" fillId="0" borderId="0" xfId="0" applyFont="1"/>
    <xf numFmtId="0" fontId="2" fillId="3" borderId="2" xfId="0" applyFont="1" applyFill="1" applyBorder="1"/>
    <xf numFmtId="0" fontId="0" fillId="0" borderId="12" xfId="0" applyBorder="1"/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49" fontId="11" fillId="0" borderId="0" xfId="0" applyNumberFormat="1" applyFont="1" applyAlignment="1">
      <alignment horizontal="left" vertical="center"/>
    </xf>
    <xf numFmtId="0" fontId="0" fillId="0" borderId="1" xfId="0" applyBorder="1"/>
    <xf numFmtId="0" fontId="0" fillId="0" borderId="8" xfId="0" applyBorder="1" applyAlignment="1">
      <alignment horizontal="left"/>
    </xf>
    <xf numFmtId="0" fontId="13" fillId="0" borderId="0" xfId="0" applyFont="1"/>
    <xf numFmtId="0" fontId="15" fillId="0" borderId="0" xfId="0" applyFont="1"/>
    <xf numFmtId="0" fontId="16" fillId="4" borderId="0" xfId="0" applyFont="1" applyFill="1"/>
    <xf numFmtId="0" fontId="16" fillId="0" borderId="0" xfId="0" applyFont="1"/>
    <xf numFmtId="0" fontId="19" fillId="0" borderId="0" xfId="0" applyFont="1"/>
    <xf numFmtId="0" fontId="20" fillId="0" borderId="0" xfId="0" applyFont="1"/>
    <xf numFmtId="0" fontId="13" fillId="0" borderId="1" xfId="0" applyFont="1" applyBorder="1"/>
    <xf numFmtId="0" fontId="13" fillId="0" borderId="3" xfId="0" applyFont="1" applyBorder="1"/>
    <xf numFmtId="0" fontId="13" fillId="0" borderId="4" xfId="0" applyFont="1" applyBorder="1"/>
    <xf numFmtId="0" fontId="13" fillId="0" borderId="5" xfId="0" applyFont="1" applyBorder="1"/>
    <xf numFmtId="0" fontId="13" fillId="0" borderId="7" xfId="0" applyFont="1" applyBorder="1"/>
    <xf numFmtId="0" fontId="13" fillId="0" borderId="6" xfId="0" applyFont="1" applyBorder="1"/>
    <xf numFmtId="0" fontId="13" fillId="0" borderId="8" xfId="0" applyFont="1" applyBorder="1"/>
    <xf numFmtId="0" fontId="13" fillId="0" borderId="10" xfId="0" applyFont="1" applyBorder="1"/>
    <xf numFmtId="0" fontId="13" fillId="0" borderId="11" xfId="0" applyFont="1" applyBorder="1"/>
    <xf numFmtId="0" fontId="0" fillId="5" borderId="1" xfId="0" applyFill="1" applyBorder="1" applyProtection="1">
      <protection locked="0"/>
    </xf>
    <xf numFmtId="0" fontId="0" fillId="5" borderId="0" xfId="0" applyFill="1" applyProtection="1">
      <protection locked="0"/>
    </xf>
    <xf numFmtId="0" fontId="0" fillId="5" borderId="2" xfId="0" applyFill="1" applyBorder="1" applyProtection="1">
      <protection locked="0"/>
    </xf>
    <xf numFmtId="164" fontId="0" fillId="5" borderId="0" xfId="0" applyNumberFormat="1" applyFill="1" applyAlignment="1" applyProtection="1">
      <alignment horizontal="left"/>
      <protection locked="0"/>
    </xf>
    <xf numFmtId="0" fontId="0" fillId="5" borderId="6" xfId="0" applyFill="1" applyBorder="1" applyProtection="1">
      <protection locked="0"/>
    </xf>
    <xf numFmtId="0" fontId="0" fillId="5" borderId="3" xfId="0" applyFill="1" applyBorder="1" applyProtection="1">
      <protection locked="0"/>
    </xf>
    <xf numFmtId="0" fontId="0" fillId="5" borderId="4" xfId="0" applyFill="1" applyBorder="1" applyProtection="1">
      <protection locked="0"/>
    </xf>
    <xf numFmtId="165" fontId="12" fillId="5" borderId="1" xfId="1" applyFill="1" applyBorder="1" applyProtection="1">
      <protection locked="0"/>
    </xf>
    <xf numFmtId="0" fontId="0" fillId="5" borderId="10" xfId="0" applyFill="1" applyBorder="1" applyProtection="1">
      <protection locked="0"/>
    </xf>
    <xf numFmtId="14" fontId="13" fillId="0" borderId="0" xfId="0" applyNumberFormat="1" applyFont="1" applyAlignment="1">
      <alignment horizontal="left"/>
    </xf>
    <xf numFmtId="0" fontId="0" fillId="0" borderId="13" xfId="0" applyBorder="1" applyProtection="1">
      <protection locked="0"/>
    </xf>
    <xf numFmtId="0" fontId="0" fillId="5" borderId="2" xfId="0" applyFill="1" applyBorder="1"/>
    <xf numFmtId="0" fontId="17" fillId="4" borderId="0" xfId="0" applyFont="1" applyFill="1" applyAlignment="1">
      <alignment horizontal="center"/>
    </xf>
    <xf numFmtId="0" fontId="16" fillId="5" borderId="0" xfId="0" applyFont="1" applyFill="1" applyAlignment="1">
      <alignment horizontal="left" wrapText="1"/>
    </xf>
    <xf numFmtId="0" fontId="23" fillId="5" borderId="0" xfId="2" applyFont="1" applyFill="1" applyAlignment="1">
      <alignment horizontal="left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16" fillId="6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halmers Mathew" id="{39A16202-0CC8-E348-B2B4-D1DD06370FA2}" userId="S::CHALMERS.MATHEW57@login.cuny.edu::e9fd7768-50f1-421b-90c1-cefb9d0ddfc2" providerId="AD"/>
  <person displayName="Chalmers Mathew" id="{22FF7CD0-0EE4-4C67-9C15-6A4FDA63F384}" userId="S::chalmers.mathew57@login.cuny.edu::e9fd7768-50f1-421b-90c1-cefb9d0ddfc2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9" dT="2026-08-27T16:34:19.45" personId="{22FF7CD0-0EE4-4C67-9C15-6A4FDA63F384}" id="{A7A80E36-548C-402B-AECB-2E885DDD0666}">
    <text>Reimbursement Submitter's full name</text>
  </threadedComment>
  <threadedComment ref="E9" dT="2026-07-02T14:44:49.69" personId="{39A16202-0CC8-E348-B2B4-D1DD06370FA2}" id="{696B166F-6E3D-4841-BDC9-AFD5F562D978}">
    <text>Date of reimbursement submission</text>
  </threadedComment>
  <threadedComment ref="B10" dT="2026-08-27T16:34:42.40" personId="{22FF7CD0-0EE4-4C67-9C15-6A4FDA63F384}" id="{11D181CB-A74E-4046-BF4C-530F030C16E1}">
    <text>Your Student Organization's Name</text>
  </threadedComment>
  <threadedComment ref="B11" dT="2026-07-02T14:36:10.56" personId="{39A16202-0CC8-E348-B2B4-D1DD06370FA2}" id="{066504C4-0ACF-F943-8990-613C5E04DA02}">
    <text>If you are a Special Initiative, i.e. Student Development approved an allocation for you instead of MSC, change to Student Services.
If you are a Student Club, DO NOT CHANGE!!!</text>
  </threadedComment>
  <threadedComment ref="E11" dT="2026-07-02T14:37:46.44" personId="{39A16202-0CC8-E348-B2B4-D1DD06370FA2}" id="{416F71DE-C7AE-E048-8DBA-DC02939DBC7D}">
    <text>Change to Student Activities 300 only if you are a Special Initiative, i.e. MFIT, OLPM, MDI, MISN, SLV, Content Creator, Green Initiative, TEDxCUNY, Art Tank, MHC++
If you are a Special Initiative using additional funding, leave as Student Clubs.</text>
  </threadedComment>
  <threadedComment ref="B13" dT="2026-07-02T14:38:38.49" personId="{39A16202-0CC8-E348-B2B4-D1DD06370FA2}" id="{B57C9DAE-EFCE-E944-98E7-67C8D99658CB}">
    <text>Change to Unrestricted ONLY if you are a Special Initiative, i.e. MFIT, OLPM, MDI, MISN, SLV, Content Creator, Green Initiative, TEDxCUNY, Art Tank, MHC++
If you are a Special Initiative using additional funding, leave as Restricted.</text>
  </threadedComment>
  <threadedComment ref="E13" dT="2026-07-02T14:38:58.51" personId="{39A16202-0CC8-E348-B2B4-D1DD06370FA2}" id="{D9AF6199-FB17-774F-AE1F-907C7785831F}">
    <text>Make 'General' if you are a Special Initiative, i.e. MFIT, OLPM, MDI, MISN, SLV, Content Creator, Green Initiative, TEDxCUNY, Art Tank, MHC++. Same for MSC Representatives purchasing for an MSC event.
If you are a Special Initiative using additional funding, leave as CUNY Giving Tuesday.
If you are using Fundraised Money, put in the name of your club</text>
  </threadedComment>
  <threadedComment ref="B15" dT="2026-08-27T16:37:10.55" personId="{22FF7CD0-0EE4-4C67-9C15-6A4FDA63F384}" id="{D8F3D35B-3E80-4830-AD73-0E7A1B98CB7E}">
    <text>General Description of your event and the related purchase. Does not need to be super in-depth, but more than a handful of words.</text>
  </threadedComment>
  <threadedComment ref="D21" dT="2026-08-27T16:38:41.60" personId="{22FF7CD0-0EE4-4C67-9C15-6A4FDA63F384}" id="{6E32C4D7-C757-4003-8E48-02158FDA76F3}">
    <text xml:space="preserve">Dropdown menu where you can pick whatever makes the most sense. 'Events &amp; Meetings' almost always works. </text>
  </threadedComment>
  <threadedComment ref="E21" dT="2026-08-27T16:39:36.06" personId="{22FF7CD0-0EE4-4C67-9C15-6A4FDA63F384}" id="{8EB71531-D219-4CFA-BE89-3A4CCA39AFA5}">
    <text>Total on the purchased item(s) related receipt(s). No need to fully itemize everything here.</text>
  </threadedComment>
  <threadedComment ref="B30" dT="2026-07-02T14:45:22.95" personId="{39A16202-0CC8-E348-B2B4-D1DD06370FA2}" id="{8C0AF78E-1AF0-6447-B450-0260598B1FD9}">
    <text>FULL NAME AS IT APPEARS ON CLUB MACAULAY</text>
  </threadedComment>
  <threadedComment ref="B32" dT="2026-07-02T14:45:35.42" personId="{39A16202-0CC8-E348-B2B4-D1DD06370FA2}" id="{1D8A91CE-FBAE-2342-ADDF-2E3959A3E493}">
    <text>EMAIL ADDRESS TO RECEIVE REIMBURSEMENT INFORMATION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mmunity.macaulay.cuny.edu/studentactivities/budgets/reimbursement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AA0DB-0B55-C740-90DC-6F10494C4543}">
  <dimension ref="A1:K26"/>
  <sheetViews>
    <sheetView workbookViewId="0">
      <selection activeCell="B6" sqref="B6:J7"/>
    </sheetView>
  </sheetViews>
  <sheetFormatPr baseColWidth="10" defaultColWidth="11" defaultRowHeight="16" x14ac:dyDescent="0.2"/>
  <sheetData>
    <row r="1" spans="1:11" s="41" customFormat="1" ht="21" x14ac:dyDescent="0.25">
      <c r="A1" s="40"/>
      <c r="B1" s="65" t="s">
        <v>0</v>
      </c>
      <c r="C1" s="65"/>
      <c r="D1" s="65"/>
      <c r="E1" s="65"/>
      <c r="F1" s="65"/>
      <c r="G1" s="65"/>
      <c r="H1" s="65"/>
      <c r="I1" s="65"/>
      <c r="J1" s="65"/>
      <c r="K1" s="40"/>
    </row>
    <row r="2" spans="1:11" s="41" customFormat="1" ht="21" x14ac:dyDescent="0.25">
      <c r="A2" s="40"/>
      <c r="B2" s="71" t="s">
        <v>1</v>
      </c>
      <c r="C2" s="71"/>
      <c r="D2" s="71"/>
      <c r="E2" s="71"/>
      <c r="F2" s="71"/>
      <c r="G2" s="71"/>
      <c r="H2" s="71"/>
      <c r="I2" s="71"/>
      <c r="J2" s="71"/>
      <c r="K2" s="40"/>
    </row>
    <row r="3" spans="1:11" s="41" customFormat="1" ht="21" customHeight="1" x14ac:dyDescent="0.25">
      <c r="A3" s="40"/>
      <c r="B3" s="66" t="s">
        <v>2</v>
      </c>
      <c r="C3" s="66"/>
      <c r="D3" s="66"/>
      <c r="E3" s="66"/>
      <c r="F3" s="66"/>
      <c r="G3" s="66"/>
      <c r="H3" s="66"/>
      <c r="I3" s="66"/>
      <c r="J3" s="66"/>
      <c r="K3" s="40"/>
    </row>
    <row r="4" spans="1:11" s="41" customFormat="1" ht="21" customHeight="1" x14ac:dyDescent="0.25">
      <c r="A4" s="40"/>
      <c r="B4" s="66" t="s">
        <v>3</v>
      </c>
      <c r="C4" s="66"/>
      <c r="D4" s="66"/>
      <c r="E4" s="66"/>
      <c r="F4" s="66"/>
      <c r="G4" s="66"/>
      <c r="H4" s="66"/>
      <c r="I4" s="66"/>
      <c r="J4" s="66"/>
      <c r="K4" s="40"/>
    </row>
    <row r="5" spans="1:11" s="41" customFormat="1" ht="21" x14ac:dyDescent="0.25">
      <c r="A5" s="40"/>
      <c r="B5" s="66"/>
      <c r="C5" s="66"/>
      <c r="D5" s="66"/>
      <c r="E5" s="66"/>
      <c r="F5" s="66"/>
      <c r="G5" s="66"/>
      <c r="H5" s="66"/>
      <c r="I5" s="66"/>
      <c r="J5" s="66"/>
      <c r="K5" s="40"/>
    </row>
    <row r="6" spans="1:11" s="41" customFormat="1" ht="21" customHeight="1" x14ac:dyDescent="0.25">
      <c r="A6" s="40"/>
      <c r="B6" s="66" t="s">
        <v>4</v>
      </c>
      <c r="C6" s="66"/>
      <c r="D6" s="66"/>
      <c r="E6" s="66"/>
      <c r="F6" s="66"/>
      <c r="G6" s="66"/>
      <c r="H6" s="66"/>
      <c r="I6" s="66"/>
      <c r="J6" s="66"/>
      <c r="K6" s="40"/>
    </row>
    <row r="7" spans="1:11" s="41" customFormat="1" ht="21" x14ac:dyDescent="0.25">
      <c r="A7" s="40"/>
      <c r="B7" s="66"/>
      <c r="C7" s="66"/>
      <c r="D7" s="66"/>
      <c r="E7" s="66"/>
      <c r="F7" s="66"/>
      <c r="G7" s="66"/>
      <c r="H7" s="66"/>
      <c r="I7" s="66"/>
      <c r="J7" s="66"/>
      <c r="K7" s="40"/>
    </row>
    <row r="8" spans="1:11" s="41" customFormat="1" ht="21" x14ac:dyDescent="0.25">
      <c r="A8" s="40"/>
      <c r="B8" s="66" t="s">
        <v>5</v>
      </c>
      <c r="C8" s="66"/>
      <c r="D8" s="66"/>
      <c r="E8" s="66"/>
      <c r="F8" s="66"/>
      <c r="G8" s="66"/>
      <c r="H8" s="66"/>
      <c r="I8" s="66"/>
      <c r="J8" s="66"/>
      <c r="K8" s="40"/>
    </row>
    <row r="9" spans="1:11" s="41" customFormat="1" ht="21" x14ac:dyDescent="0.25">
      <c r="A9" s="40"/>
      <c r="B9" s="66"/>
      <c r="C9" s="66"/>
      <c r="D9" s="66"/>
      <c r="E9" s="66"/>
      <c r="F9" s="66"/>
      <c r="G9" s="66"/>
      <c r="H9" s="66"/>
      <c r="I9" s="66"/>
      <c r="J9" s="66"/>
      <c r="K9" s="40"/>
    </row>
    <row r="10" spans="1:11" s="41" customFormat="1" ht="21" x14ac:dyDescent="0.25">
      <c r="A10" s="40"/>
      <c r="B10" s="40"/>
      <c r="C10" s="69" t="s">
        <v>6</v>
      </c>
      <c r="D10" s="69"/>
      <c r="E10" s="69"/>
      <c r="F10" s="69"/>
      <c r="G10" s="69"/>
      <c r="H10" s="69"/>
      <c r="I10" s="69"/>
      <c r="J10" s="69"/>
      <c r="K10" s="40"/>
    </row>
    <row r="11" spans="1:11" s="41" customFormat="1" ht="21" x14ac:dyDescent="0.25">
      <c r="A11" s="40"/>
      <c r="B11" s="40"/>
      <c r="C11" s="69"/>
      <c r="D11" s="69"/>
      <c r="E11" s="69"/>
      <c r="F11" s="69"/>
      <c r="G11" s="69"/>
      <c r="H11" s="69"/>
      <c r="I11" s="69"/>
      <c r="J11" s="69"/>
      <c r="K11" s="40"/>
    </row>
    <row r="12" spans="1:11" s="41" customFormat="1" ht="21" x14ac:dyDescent="0.25">
      <c r="A12" s="40"/>
      <c r="B12" s="40"/>
      <c r="C12" s="69"/>
      <c r="D12" s="69"/>
      <c r="E12" s="69"/>
      <c r="F12" s="69"/>
      <c r="G12" s="69"/>
      <c r="H12" s="69"/>
      <c r="I12" s="69"/>
      <c r="J12" s="69"/>
      <c r="K12" s="40"/>
    </row>
    <row r="13" spans="1:11" s="41" customFormat="1" ht="21" x14ac:dyDescent="0.25">
      <c r="A13" s="40"/>
      <c r="B13" s="40"/>
      <c r="C13" s="70" t="s">
        <v>7</v>
      </c>
      <c r="D13" s="69"/>
      <c r="E13" s="69"/>
      <c r="F13" s="69"/>
      <c r="G13" s="69"/>
      <c r="H13" s="69"/>
      <c r="I13" s="69"/>
      <c r="J13" s="69"/>
      <c r="K13" s="40"/>
    </row>
    <row r="14" spans="1:11" s="41" customFormat="1" ht="21" x14ac:dyDescent="0.25">
      <c r="A14" s="40"/>
      <c r="B14" s="40"/>
      <c r="C14" s="69"/>
      <c r="D14" s="69"/>
      <c r="E14" s="69"/>
      <c r="F14" s="69"/>
      <c r="G14" s="69"/>
      <c r="H14" s="69"/>
      <c r="I14" s="69"/>
      <c r="J14" s="69"/>
      <c r="K14" s="40"/>
    </row>
    <row r="15" spans="1:11" s="41" customFormat="1" ht="21" x14ac:dyDescent="0.25">
      <c r="A15" s="40"/>
      <c r="B15" s="71" t="s">
        <v>8</v>
      </c>
      <c r="C15" s="71"/>
      <c r="D15" s="71"/>
      <c r="E15" s="71"/>
      <c r="F15" s="71"/>
      <c r="G15" s="71"/>
      <c r="H15" s="71"/>
      <c r="I15" s="71"/>
      <c r="J15" s="71"/>
      <c r="K15" s="40"/>
    </row>
    <row r="16" spans="1:11" s="41" customFormat="1" ht="21" x14ac:dyDescent="0.25">
      <c r="A16" s="40"/>
      <c r="B16" s="66" t="s">
        <v>9</v>
      </c>
      <c r="C16" s="66"/>
      <c r="D16" s="66"/>
      <c r="E16" s="66"/>
      <c r="F16" s="66"/>
      <c r="G16" s="66"/>
      <c r="H16" s="66"/>
      <c r="I16" s="66"/>
      <c r="J16" s="66"/>
      <c r="K16" s="40"/>
    </row>
    <row r="17" spans="1:11" s="41" customFormat="1" ht="21" x14ac:dyDescent="0.25">
      <c r="A17" s="40"/>
      <c r="B17" s="66"/>
      <c r="C17" s="66"/>
      <c r="D17" s="66"/>
      <c r="E17" s="66"/>
      <c r="F17" s="66"/>
      <c r="G17" s="66"/>
      <c r="H17" s="66"/>
      <c r="I17" s="66"/>
      <c r="J17" s="66"/>
      <c r="K17" s="40"/>
    </row>
    <row r="18" spans="1:11" s="41" customFormat="1" ht="21" x14ac:dyDescent="0.25">
      <c r="A18" s="40"/>
      <c r="B18" s="66" t="s">
        <v>10</v>
      </c>
      <c r="C18" s="66"/>
      <c r="D18" s="66"/>
      <c r="E18" s="66"/>
      <c r="F18" s="66"/>
      <c r="G18" s="66"/>
      <c r="H18" s="66"/>
      <c r="I18" s="66"/>
      <c r="J18" s="66"/>
      <c r="K18" s="40"/>
    </row>
    <row r="19" spans="1:11" s="41" customFormat="1" ht="21" x14ac:dyDescent="0.25">
      <c r="A19" s="40"/>
      <c r="B19" s="66"/>
      <c r="C19" s="66"/>
      <c r="D19" s="66"/>
      <c r="E19" s="66"/>
      <c r="F19" s="66"/>
      <c r="G19" s="66"/>
      <c r="H19" s="66"/>
      <c r="I19" s="66"/>
      <c r="J19" s="66"/>
      <c r="K19" s="40"/>
    </row>
    <row r="20" spans="1:11" s="41" customFormat="1" ht="21" x14ac:dyDescent="0.25">
      <c r="A20" s="40"/>
      <c r="B20" s="66"/>
      <c r="C20" s="66"/>
      <c r="D20" s="66"/>
      <c r="E20" s="66"/>
      <c r="F20" s="66"/>
      <c r="G20" s="66"/>
      <c r="H20" s="66"/>
      <c r="I20" s="66"/>
      <c r="J20" s="66"/>
      <c r="K20" s="40"/>
    </row>
    <row r="21" spans="1:11" s="41" customFormat="1" ht="21" x14ac:dyDescent="0.25">
      <c r="A21" s="40"/>
      <c r="B21" s="67" t="s">
        <v>11</v>
      </c>
      <c r="C21" s="67"/>
      <c r="D21" s="67"/>
      <c r="E21" s="67"/>
      <c r="F21" s="67"/>
      <c r="G21" s="67"/>
      <c r="H21" s="67"/>
      <c r="I21" s="67"/>
      <c r="J21" s="67"/>
      <c r="K21" s="40"/>
    </row>
    <row r="22" spans="1:11" s="41" customFormat="1" ht="21" x14ac:dyDescent="0.25">
      <c r="A22" s="40"/>
      <c r="B22" s="67"/>
      <c r="C22" s="67"/>
      <c r="D22" s="67"/>
      <c r="E22" s="67"/>
      <c r="F22" s="67"/>
      <c r="G22" s="67"/>
      <c r="H22" s="67"/>
      <c r="I22" s="67"/>
      <c r="J22" s="67"/>
      <c r="K22" s="40"/>
    </row>
    <row r="23" spans="1:11" ht="21" x14ac:dyDescent="0.25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</row>
    <row r="25" spans="1:11" ht="62" x14ac:dyDescent="0.7">
      <c r="A25" s="68" t="s">
        <v>12</v>
      </c>
      <c r="B25" s="68"/>
      <c r="C25" s="68"/>
      <c r="D25" s="68"/>
      <c r="E25" s="68"/>
      <c r="F25" s="68"/>
      <c r="G25" s="68"/>
      <c r="H25" s="68"/>
      <c r="I25" s="68"/>
    </row>
    <row r="26" spans="1:11" ht="62" x14ac:dyDescent="0.7">
      <c r="C26" s="39" t="s">
        <v>13</v>
      </c>
    </row>
  </sheetData>
  <sheetProtection algorithmName="SHA-512" hashValue="4oQbjKr3/34cC/ydm/3dADVc4Bhkrxyzn1XnoYrUMe8DQCHIcmAUFg6ntBeM51SQUXE9Xh8q4qtwTZJ3Dtxpdg==" saltValue="nzHsx6blcoGg+KGxUCG8zA==" spinCount="100000" sheet="1" objects="1" scenarios="1" selectLockedCells="1" selectUnlockedCells="1"/>
  <mergeCells count="13">
    <mergeCell ref="B1:J1"/>
    <mergeCell ref="B16:J17"/>
    <mergeCell ref="B18:J20"/>
    <mergeCell ref="B21:J22"/>
    <mergeCell ref="A25:I25"/>
    <mergeCell ref="B8:J9"/>
    <mergeCell ref="B3:J3"/>
    <mergeCell ref="B4:J5"/>
    <mergeCell ref="B6:J7"/>
    <mergeCell ref="C10:J12"/>
    <mergeCell ref="C13:J14"/>
    <mergeCell ref="B15:J15"/>
    <mergeCell ref="B2:J2"/>
  </mergeCells>
  <hyperlinks>
    <hyperlink ref="B21:J22" r:id="rId1" display="3) SEE OUR STUDENT ACTIVITIES PAGE ON REIMBURSEMENTS FOR ADDITIONAL INFORMATION " xr:uid="{D46681C8-114F-D748-9670-79D5823E04C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="110" zoomScaleNormal="110" workbookViewId="0">
      <selection activeCell="B23" sqref="B23"/>
    </sheetView>
  </sheetViews>
  <sheetFormatPr baseColWidth="10" defaultColWidth="10.83203125" defaultRowHeight="15.75" customHeight="1" x14ac:dyDescent="0.2"/>
  <cols>
    <col min="1" max="1" width="26" style="1" customWidth="1"/>
    <col min="2" max="2" width="26.83203125" style="1" customWidth="1"/>
    <col min="3" max="3" width="1.83203125" style="1" customWidth="1"/>
    <col min="4" max="4" width="27.83203125" style="1" customWidth="1"/>
    <col min="5" max="5" width="29.6640625" style="1" customWidth="1"/>
    <col min="6" max="6" width="4.1640625" style="1" customWidth="1"/>
    <col min="7" max="7" width="12.5" style="1" customWidth="1"/>
    <col min="8" max="16384" width="10.83203125" style="1"/>
  </cols>
  <sheetData>
    <row r="1" spans="1:6" ht="16" x14ac:dyDescent="0.2">
      <c r="B1" s="2"/>
      <c r="C1" s="2" t="s">
        <v>14</v>
      </c>
      <c r="D1" s="2"/>
      <c r="E1" s="3"/>
      <c r="F1" s="3"/>
    </row>
    <row r="2" spans="1:6" ht="16" x14ac:dyDescent="0.2">
      <c r="B2" s="4"/>
      <c r="C2" s="4" t="s">
        <v>15</v>
      </c>
      <c r="D2" s="4"/>
      <c r="E2" s="5"/>
      <c r="F2" s="5"/>
    </row>
    <row r="3" spans="1:6" ht="16" x14ac:dyDescent="0.2">
      <c r="B3" s="4"/>
      <c r="C3" s="4" t="s">
        <v>16</v>
      </c>
      <c r="D3" s="4"/>
      <c r="E3" s="5"/>
      <c r="F3" s="5"/>
    </row>
    <row r="4" spans="1:6" ht="16" x14ac:dyDescent="0.2">
      <c r="B4" s="4"/>
      <c r="C4" s="4" t="s">
        <v>17</v>
      </c>
      <c r="D4" s="4"/>
      <c r="E4" s="5"/>
      <c r="F4" s="5"/>
    </row>
    <row r="5" spans="1:6" ht="16" x14ac:dyDescent="0.2">
      <c r="B5" s="6"/>
      <c r="C5" s="4"/>
      <c r="D5" s="6"/>
    </row>
    <row r="6" spans="1:6" ht="16" x14ac:dyDescent="0.2">
      <c r="B6" s="2"/>
      <c r="C6" s="2" t="s">
        <v>18</v>
      </c>
      <c r="D6" s="2"/>
      <c r="E6" s="3"/>
      <c r="F6" s="3"/>
    </row>
    <row r="7" spans="1:6" ht="16" x14ac:dyDescent="0.2">
      <c r="B7" s="3"/>
      <c r="C7" s="3"/>
      <c r="D7" s="3"/>
      <c r="E7" s="3"/>
      <c r="F7" s="3"/>
    </row>
    <row r="9" spans="1:6" ht="16" x14ac:dyDescent="0.2">
      <c r="A9" s="1" t="s">
        <v>19</v>
      </c>
      <c r="B9" s="53"/>
      <c r="D9" s="1" t="s">
        <v>20</v>
      </c>
      <c r="E9" s="56"/>
    </row>
    <row r="10" spans="1:6" ht="15.75" customHeight="1" x14ac:dyDescent="0.2">
      <c r="A10" s="1" t="s">
        <v>21</v>
      </c>
      <c r="B10" s="54"/>
    </row>
    <row r="11" spans="1:6" ht="16" x14ac:dyDescent="0.2">
      <c r="A11" s="1" t="s">
        <v>22</v>
      </c>
      <c r="B11" s="55" t="s">
        <v>23</v>
      </c>
      <c r="D11" s="1" t="s">
        <v>24</v>
      </c>
      <c r="E11" s="55" t="s">
        <v>25</v>
      </c>
      <c r="F11" s="9">
        <f>IFERROR(VLOOKUP(E11,Data!A:B,2,FALSE()),"")</f>
        <v>301</v>
      </c>
    </row>
    <row r="13" spans="1:6" ht="16" x14ac:dyDescent="0.2">
      <c r="A13" s="1" t="s">
        <v>26</v>
      </c>
      <c r="B13" s="55" t="s">
        <v>27</v>
      </c>
      <c r="D13" s="1" t="s">
        <v>28</v>
      </c>
      <c r="E13" s="53" t="s">
        <v>29</v>
      </c>
      <c r="F13" s="7"/>
    </row>
    <row r="15" spans="1:6" ht="16" x14ac:dyDescent="0.2">
      <c r="A15" s="1" t="s">
        <v>30</v>
      </c>
      <c r="B15" s="53"/>
      <c r="C15" s="53"/>
      <c r="D15" s="53"/>
      <c r="E15" s="53"/>
      <c r="F15" s="53"/>
    </row>
    <row r="16" spans="1:6" ht="16" x14ac:dyDescent="0.2">
      <c r="B16" s="53"/>
      <c r="C16" s="53"/>
      <c r="D16" s="53"/>
      <c r="E16" s="53"/>
      <c r="F16" s="53"/>
    </row>
    <row r="19" spans="1:6" ht="16" x14ac:dyDescent="0.2">
      <c r="A19" s="1" t="s">
        <v>31</v>
      </c>
      <c r="B19" s="64" t="s">
        <v>32</v>
      </c>
    </row>
    <row r="21" spans="1:6" ht="16" x14ac:dyDescent="0.2">
      <c r="A21" s="58" t="s">
        <v>33</v>
      </c>
      <c r="B21" s="59"/>
      <c r="C21" s="59"/>
      <c r="D21" s="59" t="s">
        <v>34</v>
      </c>
      <c r="E21" s="59" t="s">
        <v>35</v>
      </c>
      <c r="F21" s="11"/>
    </row>
    <row r="22" spans="1:6" ht="16" x14ac:dyDescent="0.2">
      <c r="A22" s="57"/>
      <c r="B22" s="53"/>
      <c r="C22" s="54"/>
      <c r="D22" s="53"/>
      <c r="E22" s="60"/>
      <c r="F22" s="13"/>
    </row>
    <row r="23" spans="1:6" ht="16" x14ac:dyDescent="0.2">
      <c r="A23" s="57"/>
      <c r="B23" s="53"/>
      <c r="C23" s="54"/>
      <c r="D23" s="53"/>
      <c r="E23" s="60"/>
      <c r="F23" s="13"/>
    </row>
    <row r="24" spans="1:6" ht="16" x14ac:dyDescent="0.2">
      <c r="A24" s="57"/>
      <c r="B24" s="53"/>
      <c r="C24" s="54"/>
      <c r="D24" s="53"/>
      <c r="E24" s="60"/>
      <c r="F24" s="13"/>
    </row>
    <row r="25" spans="1:6" ht="16" x14ac:dyDescent="0.2">
      <c r="A25" s="57"/>
      <c r="B25" s="53"/>
      <c r="C25" s="54"/>
      <c r="D25" s="53"/>
      <c r="E25" s="60"/>
      <c r="F25" s="13"/>
    </row>
    <row r="26" spans="1:6" ht="13.5" customHeight="1" x14ac:dyDescent="0.2">
      <c r="A26" s="57"/>
      <c r="B26" s="53"/>
      <c r="C26" s="53"/>
      <c r="D26" s="53"/>
      <c r="E26" s="60"/>
      <c r="F26" s="14"/>
    </row>
    <row r="27" spans="1:6" ht="17" thickBot="1" x14ac:dyDescent="0.25">
      <c r="D27" s="1" t="s">
        <v>36</v>
      </c>
      <c r="E27" s="15">
        <f>SUM(E22:E26)</f>
        <v>0</v>
      </c>
    </row>
    <row r="28" spans="1:6" ht="15.75" customHeight="1" thickTop="1" x14ac:dyDescent="0.2">
      <c r="E28" s="63"/>
    </row>
    <row r="29" spans="1:6" ht="16" x14ac:dyDescent="0.2">
      <c r="A29" s="5"/>
      <c r="B29" s="5"/>
      <c r="C29" s="5"/>
      <c r="D29" s="5"/>
      <c r="E29" s="5"/>
      <c r="F29" s="5"/>
    </row>
    <row r="30" spans="1:6" ht="16" x14ac:dyDescent="0.2">
      <c r="A30" s="1" t="s">
        <v>37</v>
      </c>
      <c r="B30" s="61" t="s">
        <v>38</v>
      </c>
      <c r="C30" s="17"/>
      <c r="D30" s="17"/>
      <c r="E30" s="17"/>
      <c r="F30" s="17"/>
    </row>
    <row r="31" spans="1:6" ht="16" x14ac:dyDescent="0.2">
      <c r="B31" s="16"/>
      <c r="C31" s="17"/>
      <c r="D31" s="17"/>
      <c r="E31" s="17"/>
      <c r="F31" s="17"/>
    </row>
    <row r="32" spans="1:6" ht="16" x14ac:dyDescent="0.2">
      <c r="A32" s="1" t="s">
        <v>39</v>
      </c>
      <c r="B32" s="57"/>
      <c r="C32" s="7"/>
      <c r="D32" s="7"/>
      <c r="E32" s="7"/>
      <c r="F32" s="7"/>
    </row>
    <row r="33" spans="1:6" ht="16" x14ac:dyDescent="0.2">
      <c r="B33" s="16"/>
      <c r="C33" s="17"/>
      <c r="D33" s="18"/>
      <c r="E33" s="18"/>
      <c r="F33" s="17"/>
    </row>
    <row r="34" spans="1:6" ht="16" x14ac:dyDescent="0.2">
      <c r="B34" s="12"/>
      <c r="C34" s="7"/>
      <c r="D34" s="7"/>
      <c r="E34" s="7"/>
      <c r="F34" s="7"/>
    </row>
    <row r="36" spans="1:6" ht="16" x14ac:dyDescent="0.2">
      <c r="A36" s="19" t="s">
        <v>40</v>
      </c>
      <c r="B36" s="20" t="s">
        <v>41</v>
      </c>
    </row>
    <row r="37" spans="1:6" ht="16" x14ac:dyDescent="0.2">
      <c r="A37" s="21" t="s">
        <v>42</v>
      </c>
      <c r="B37" s="7" t="s">
        <v>43</v>
      </c>
      <c r="C37" s="7"/>
      <c r="D37" s="7"/>
      <c r="E37" s="7"/>
      <c r="F37" s="7"/>
    </row>
    <row r="38" spans="1:6" ht="30.75" customHeight="1" x14ac:dyDescent="0.2">
      <c r="A38" s="21" t="s">
        <v>44</v>
      </c>
      <c r="B38" s="7"/>
      <c r="C38" s="7"/>
      <c r="D38" s="7"/>
      <c r="E38" s="7"/>
      <c r="F38" s="7"/>
    </row>
    <row r="39" spans="1:6" ht="18.75" customHeight="1" x14ac:dyDescent="0.2">
      <c r="A39" s="21" t="s">
        <v>20</v>
      </c>
      <c r="B39" s="22"/>
      <c r="C39" s="17"/>
      <c r="D39" s="17"/>
      <c r="E39" s="17"/>
      <c r="F39" s="17"/>
    </row>
    <row r="41" spans="1:6" ht="16" x14ac:dyDescent="0.2">
      <c r="A41" s="19" t="s">
        <v>45</v>
      </c>
    </row>
    <row r="42" spans="1:6" ht="16" x14ac:dyDescent="0.2">
      <c r="A42" s="21" t="s">
        <v>42</v>
      </c>
      <c r="B42" s="7"/>
      <c r="C42" s="7"/>
      <c r="D42" s="7"/>
      <c r="E42" s="7"/>
      <c r="F42" s="7"/>
    </row>
    <row r="43" spans="1:6" ht="28.5" customHeight="1" x14ac:dyDescent="0.2">
      <c r="A43" s="21" t="s">
        <v>44</v>
      </c>
      <c r="B43" s="7"/>
      <c r="C43" s="7"/>
      <c r="D43" s="7"/>
      <c r="E43" s="7"/>
      <c r="F43" s="7"/>
    </row>
    <row r="44" spans="1:6" ht="18" customHeight="1" x14ac:dyDescent="0.2">
      <c r="A44" s="21" t="s">
        <v>20</v>
      </c>
      <c r="B44" s="22"/>
      <c r="C44" s="17"/>
      <c r="D44" s="17"/>
      <c r="E44" s="17"/>
      <c r="F44" s="17"/>
    </row>
    <row r="46" spans="1:6" ht="16" x14ac:dyDescent="0.2">
      <c r="A46" s="19" t="s">
        <v>46</v>
      </c>
    </row>
    <row r="47" spans="1:6" ht="16" x14ac:dyDescent="0.2">
      <c r="A47" s="21" t="s">
        <v>42</v>
      </c>
      <c r="B47" s="7"/>
    </row>
    <row r="48" spans="1:6" ht="31.5" customHeight="1" x14ac:dyDescent="0.2">
      <c r="A48" s="21" t="s">
        <v>44</v>
      </c>
      <c r="B48" s="22"/>
      <c r="C48" s="22"/>
      <c r="D48" s="22"/>
      <c r="E48" s="22"/>
      <c r="F48" s="22"/>
    </row>
    <row r="49" spans="1:6" ht="16" x14ac:dyDescent="0.2">
      <c r="A49" s="23" t="s">
        <v>20</v>
      </c>
      <c r="B49" s="17"/>
      <c r="C49" s="17"/>
      <c r="D49" s="17"/>
      <c r="E49" s="24"/>
      <c r="F49" s="24"/>
    </row>
    <row r="50" spans="1:6" ht="16" x14ac:dyDescent="0.2">
      <c r="A50" s="20"/>
      <c r="E50" s="20"/>
      <c r="F50" s="25"/>
    </row>
    <row r="51" spans="1:6" ht="16" x14ac:dyDescent="0.2">
      <c r="E51" s="20"/>
      <c r="F51" s="26"/>
    </row>
  </sheetData>
  <sheetProtection sheet="1" objects="1" scenarios="1" selectLockedCells="1"/>
  <pageMargins left="0" right="0" top="0" bottom="0" header="0.511811023622047" footer="0"/>
  <pageSetup orientation="portrait" horizontalDpi="300" verticalDpi="300"/>
  <headerFooter>
    <oddFooter>&amp;R&amp;"Arial,Regular"&amp;8&amp;P of &amp;N   &amp;D</oddFooter>
  </headerFooter>
  <ignoredErrors>
    <ignoredError sqref="F11" unlockedFormula="1"/>
  </ignoredErrors>
  <legacyDrawing r:id="rId1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00000000-0002-0000-0000-000000000000}">
          <x14:formula1>
            <xm:f>Data!$G$2:$G$3</xm:f>
          </x14:formula1>
          <x14:formula2>
            <xm:f>0</xm:f>
          </x14:formula2>
          <xm:sqref>C13</xm:sqref>
        </x14:dataValidation>
        <x14:dataValidation type="list" allowBlank="1" showInputMessage="1" showErrorMessage="1" xr:uid="{00000000-0002-0000-0000-000001000000}">
          <x14:formula1>
            <xm:f>Data!$E$2:$E$4</xm:f>
          </x14:formula1>
          <x14:formula2>
            <xm:f>0</xm:f>
          </x14:formula2>
          <xm:sqref>C19</xm:sqref>
        </x14:dataValidation>
        <x14:dataValidation type="list" allowBlank="1" showInputMessage="1" showErrorMessage="1" xr:uid="{00000000-0002-0000-0000-000002000000}">
          <x14:formula1>
            <xm:f>Data!$A$2:$A$56</xm:f>
          </x14:formula1>
          <xm:sqref>E11</xm:sqref>
        </x14:dataValidation>
        <x14:dataValidation type="list" allowBlank="1" showInputMessage="1" showErrorMessage="1" xr:uid="{00000000-0002-0000-0000-000003000000}">
          <x14:formula1>
            <xm:f>Data!$I$2:$I$35</xm:f>
          </x14:formula1>
          <x14:formula2>
            <xm:f>0</xm:f>
          </x14:formula2>
          <xm:sqref>D26</xm:sqref>
        </x14:dataValidation>
        <x14:dataValidation type="list" allowBlank="1" showInputMessage="1" showErrorMessage="1" xr:uid="{00000000-0002-0000-0000-000004000000}">
          <x14:formula1>
            <xm:f>Data!$L$3:$L$147</xm:f>
          </x14:formula1>
          <xm:sqref>E13</xm:sqref>
        </x14:dataValidation>
        <x14:dataValidation type="list" allowBlank="1" showInputMessage="1" showErrorMessage="1" xr:uid="{00000000-0002-0000-0000-000005000000}">
          <x14:formula1>
            <xm:f>Data!$I$2:$I$40</xm:f>
          </x14:formula1>
          <x14:formula2>
            <xm:f>0</xm:f>
          </x14:formula2>
          <xm:sqref>D21</xm:sqref>
        </x14:dataValidation>
        <x14:dataValidation type="list" allowBlank="1" showInputMessage="1" showErrorMessage="1" xr:uid="{00000000-0002-0000-0000-000006000000}">
          <x14:formula1>
            <xm:f>Data!$A$1:$A$36</xm:f>
          </x14:formula1>
          <x14:formula2>
            <xm:f>0</xm:f>
          </x14:formula2>
          <xm:sqref>D11</xm:sqref>
        </x14:dataValidation>
        <x14:dataValidation type="list" allowBlank="1" showInputMessage="1" showErrorMessage="1" xr:uid="{00000000-0002-0000-0000-000007000000}">
          <x14:formula1>
            <xm:f>Data!$E$2:$E$6</xm:f>
          </x14:formula1>
          <x14:formula2>
            <xm:f>0</xm:f>
          </x14:formula2>
          <xm:sqref>B19</xm:sqref>
        </x14:dataValidation>
        <x14:dataValidation type="list" allowBlank="1" showInputMessage="1" showErrorMessage="1" xr:uid="{00000000-0002-0000-0000-000008000000}">
          <x14:formula1>
            <xm:f>Data!$C$2:$C$24</xm:f>
          </x14:formula1>
          <x14:formula2>
            <xm:f>0</xm:f>
          </x14:formula2>
          <xm:sqref>C11</xm:sqref>
        </x14:dataValidation>
        <x14:dataValidation type="list" allowBlank="1" showInputMessage="1" showErrorMessage="1" xr:uid="{00000000-0002-0000-0000-000009000000}">
          <x14:formula1>
            <xm:f>Data!$C$2:$C$18</xm:f>
          </x14:formula1>
          <x14:formula2>
            <xm:f>0</xm:f>
          </x14:formula2>
          <xm:sqref>B11</xm:sqref>
        </x14:dataValidation>
        <x14:dataValidation type="list" allowBlank="1" showInputMessage="1" showErrorMessage="1" xr:uid="{00000000-0002-0000-0000-00000A000000}">
          <x14:formula1>
            <xm:f>Data!$C$1:$C$25</xm:f>
          </x14:formula1>
          <x14:formula2>
            <xm:f>0</xm:f>
          </x14:formula2>
          <xm:sqref>D13</xm:sqref>
        </x14:dataValidation>
        <x14:dataValidation type="list" allowBlank="1" showInputMessage="1" showErrorMessage="1" xr:uid="{00000000-0002-0000-0000-00000B000000}">
          <x14:formula1>
            <xm:f>Data!$I$2:$I$36</xm:f>
          </x14:formula1>
          <x14:formula2>
            <xm:f>0</xm:f>
          </x14:formula2>
          <xm:sqref>D22:D25</xm:sqref>
        </x14:dataValidation>
        <x14:dataValidation type="list" allowBlank="1" showInputMessage="1" showErrorMessage="1" xr:uid="{00000000-0002-0000-0000-00000C000000}">
          <x14:formula1>
            <xm:f>Data!$G$2:$G$4</xm:f>
          </x14:formula1>
          <x14:formula2>
            <xm:f>0</xm:f>
          </x14:formula2>
          <xm:sqref>B13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D751A-B6BC-A042-9B05-08D8C6EE609D}">
  <dimension ref="A1:Z1001"/>
  <sheetViews>
    <sheetView topLeftCell="A13" workbookViewId="0">
      <selection activeCell="E9" sqref="E9"/>
    </sheetView>
  </sheetViews>
  <sheetFormatPr baseColWidth="10" defaultColWidth="11" defaultRowHeight="16" x14ac:dyDescent="0.2"/>
  <cols>
    <col min="1" max="1" width="27.5" bestFit="1" customWidth="1"/>
    <col min="2" max="2" width="28" customWidth="1"/>
    <col min="3" max="3" width="1.83203125" style="1" customWidth="1"/>
    <col min="4" max="4" width="23.1640625" bestFit="1" customWidth="1"/>
    <col min="5" max="5" width="36" customWidth="1"/>
    <col min="6" max="6" width="4.1640625" bestFit="1" customWidth="1"/>
  </cols>
  <sheetData>
    <row r="1" spans="1:26" x14ac:dyDescent="0.2">
      <c r="A1" s="38"/>
      <c r="B1" s="72" t="s">
        <v>14</v>
      </c>
      <c r="C1" s="72"/>
      <c r="D1" s="72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x14ac:dyDescent="0.2">
      <c r="A2" s="38"/>
      <c r="B2" s="73" t="s">
        <v>15</v>
      </c>
      <c r="C2" s="73"/>
      <c r="D2" s="73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x14ac:dyDescent="0.2">
      <c r="A3" s="38"/>
      <c r="B3" s="73" t="s">
        <v>16</v>
      </c>
      <c r="C3" s="73"/>
      <c r="D3" s="73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x14ac:dyDescent="0.2">
      <c r="A4" s="38"/>
      <c r="B4" s="73" t="s">
        <v>17</v>
      </c>
      <c r="C4" s="73"/>
      <c r="D4" s="73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x14ac:dyDescent="0.2">
      <c r="A5" s="38"/>
      <c r="B5" s="38"/>
      <c r="C5" s="4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 x14ac:dyDescent="0.2">
      <c r="A6" s="38"/>
      <c r="B6" s="72" t="s">
        <v>47</v>
      </c>
      <c r="C6" s="72"/>
      <c r="D6" s="72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x14ac:dyDescent="0.2">
      <c r="A7" s="38"/>
      <c r="B7" s="38"/>
      <c r="C7" s="3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x14ac:dyDescent="0.2">
      <c r="A8" s="38"/>
      <c r="B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x14ac:dyDescent="0.2">
      <c r="A9" s="38" t="s">
        <v>48</v>
      </c>
      <c r="B9" s="44" t="s">
        <v>49</v>
      </c>
      <c r="D9" s="38" t="s">
        <v>50</v>
      </c>
      <c r="E9" s="62">
        <v>45658</v>
      </c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x14ac:dyDescent="0.2">
      <c r="A10" s="38" t="s">
        <v>51</v>
      </c>
      <c r="B10" s="38" t="s">
        <v>52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x14ac:dyDescent="0.2">
      <c r="A11" s="1" t="s">
        <v>22</v>
      </c>
      <c r="B11" s="8" t="s">
        <v>23</v>
      </c>
      <c r="D11" s="1" t="s">
        <v>24</v>
      </c>
      <c r="E11" s="8" t="s">
        <v>25</v>
      </c>
      <c r="F11" s="9">
        <f>IFERROR(VLOOKUP(E11,Data!A:B,2,FALSE()),"")</f>
        <v>301</v>
      </c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x14ac:dyDescent="0.2">
      <c r="A12" s="1"/>
      <c r="B12" s="1"/>
      <c r="D12" s="1"/>
      <c r="E12" s="1"/>
      <c r="F12" s="1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x14ac:dyDescent="0.2">
      <c r="A13" s="1" t="s">
        <v>26</v>
      </c>
      <c r="B13" s="8" t="s">
        <v>27</v>
      </c>
      <c r="D13" s="1" t="s">
        <v>28</v>
      </c>
      <c r="E13" s="7" t="s">
        <v>29</v>
      </c>
      <c r="F13" s="7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x14ac:dyDescent="0.2">
      <c r="A14" s="38"/>
      <c r="B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x14ac:dyDescent="0.2">
      <c r="A15" s="38" t="s">
        <v>30</v>
      </c>
      <c r="B15" s="38" t="s">
        <v>53</v>
      </c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x14ac:dyDescent="0.2">
      <c r="A16" s="38"/>
      <c r="B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x14ac:dyDescent="0.2">
      <c r="A17" s="38"/>
      <c r="B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x14ac:dyDescent="0.2">
      <c r="A18" s="38"/>
      <c r="B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x14ac:dyDescent="0.2">
      <c r="A19" s="1" t="s">
        <v>31</v>
      </c>
      <c r="B19" s="8" t="s">
        <v>32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x14ac:dyDescent="0.2">
      <c r="A20" s="38"/>
      <c r="B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x14ac:dyDescent="0.2">
      <c r="A21" s="45" t="s">
        <v>33</v>
      </c>
      <c r="B21" s="46"/>
      <c r="C21" s="10"/>
      <c r="D21" s="10" t="s">
        <v>34</v>
      </c>
      <c r="E21" s="47" t="s">
        <v>35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x14ac:dyDescent="0.2">
      <c r="A22" s="49" t="s">
        <v>54</v>
      </c>
      <c r="B22" s="44"/>
      <c r="D22" s="1" t="s">
        <v>55</v>
      </c>
      <c r="E22" s="48" t="s">
        <v>56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x14ac:dyDescent="0.2">
      <c r="A23" s="51" t="s">
        <v>57</v>
      </c>
      <c r="B23" s="52"/>
      <c r="D23" s="1" t="s">
        <v>58</v>
      </c>
      <c r="E23" s="48" t="s">
        <v>59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x14ac:dyDescent="0.2">
      <c r="A24" s="51"/>
      <c r="B24" s="52"/>
      <c r="D24" s="1"/>
      <c r="E24" s="4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x14ac:dyDescent="0.2">
      <c r="A25" s="51"/>
      <c r="B25" s="52"/>
      <c r="D25" s="1"/>
      <c r="E25" s="4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x14ac:dyDescent="0.2">
      <c r="A26" s="51"/>
      <c r="B26" s="52"/>
      <c r="D26" s="1"/>
      <c r="E26" s="4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x14ac:dyDescent="0.2">
      <c r="A27" s="51"/>
      <c r="B27" s="52"/>
      <c r="C27" s="7"/>
      <c r="D27" s="44" t="s">
        <v>36</v>
      </c>
      <c r="E27" s="50" t="s">
        <v>60</v>
      </c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x14ac:dyDescent="0.2">
      <c r="A28" s="38"/>
      <c r="B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x14ac:dyDescent="0.2">
      <c r="A29" s="38"/>
      <c r="B29" s="38"/>
      <c r="C29" s="5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x14ac:dyDescent="0.2">
      <c r="A30" s="38"/>
      <c r="B30" s="38"/>
      <c r="C30" s="7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x14ac:dyDescent="0.2">
      <c r="A31" s="1" t="s">
        <v>37</v>
      </c>
      <c r="B31" s="16" t="s">
        <v>61</v>
      </c>
      <c r="C31" s="17"/>
      <c r="D31" s="17"/>
      <c r="E31" s="17"/>
      <c r="F31" s="17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x14ac:dyDescent="0.2">
      <c r="A32" s="1"/>
      <c r="B32" s="16"/>
      <c r="C32" s="17"/>
      <c r="D32" s="17"/>
      <c r="E32" s="17"/>
      <c r="F32" s="17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x14ac:dyDescent="0.2">
      <c r="A33" s="1" t="s">
        <v>39</v>
      </c>
      <c r="B33" s="12" t="s">
        <v>62</v>
      </c>
      <c r="C33" s="7"/>
      <c r="D33" s="7"/>
      <c r="E33" s="7"/>
      <c r="F33" s="7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x14ac:dyDescent="0.2">
      <c r="A34" s="1"/>
      <c r="B34" s="16"/>
      <c r="C34" s="17"/>
      <c r="D34" s="18"/>
      <c r="E34" s="18"/>
      <c r="F34" s="17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x14ac:dyDescent="0.2">
      <c r="A35" s="1"/>
      <c r="B35" s="12"/>
      <c r="C35" s="7"/>
      <c r="D35" s="7"/>
      <c r="E35" s="7"/>
      <c r="F35" s="7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x14ac:dyDescent="0.2">
      <c r="A36" s="38" t="s">
        <v>63</v>
      </c>
      <c r="B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x14ac:dyDescent="0.2">
      <c r="A39" s="38" t="s">
        <v>40</v>
      </c>
      <c r="B39" s="43" t="s">
        <v>64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x14ac:dyDescent="0.2">
      <c r="A40" s="38" t="s">
        <v>42</v>
      </c>
      <c r="B40" s="44"/>
      <c r="C40" s="7"/>
      <c r="D40" s="44"/>
      <c r="E40" s="44"/>
      <c r="F40" s="44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x14ac:dyDescent="0.2">
      <c r="A41" s="38"/>
      <c r="B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x14ac:dyDescent="0.2">
      <c r="A42" s="38" t="s">
        <v>44</v>
      </c>
      <c r="B42" s="44"/>
      <c r="C42" s="7"/>
      <c r="D42" s="44"/>
      <c r="E42" s="44"/>
      <c r="F42" s="44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x14ac:dyDescent="0.2">
      <c r="A43" s="38" t="s">
        <v>20</v>
      </c>
      <c r="B43" s="44"/>
      <c r="C43" s="7"/>
      <c r="D43" s="44"/>
      <c r="E43" s="44"/>
      <c r="F43" s="44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x14ac:dyDescent="0.2">
      <c r="A45" s="42" t="s">
        <v>65</v>
      </c>
      <c r="B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x14ac:dyDescent="0.2">
      <c r="A46" s="38" t="s">
        <v>42</v>
      </c>
      <c r="B46" s="44"/>
      <c r="C46" s="7"/>
      <c r="D46" s="44"/>
      <c r="E46" s="44"/>
      <c r="F46" s="44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6" x14ac:dyDescent="0.2">
      <c r="A47" s="38"/>
      <c r="B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1:26" x14ac:dyDescent="0.2">
      <c r="A48" s="38" t="s">
        <v>44</v>
      </c>
      <c r="B48" s="44"/>
      <c r="C48" s="7"/>
      <c r="D48" s="44"/>
      <c r="E48" s="44"/>
      <c r="F48" s="44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:26" x14ac:dyDescent="0.2">
      <c r="A49" s="38" t="s">
        <v>20</v>
      </c>
      <c r="B49" s="44"/>
      <c r="C49" s="7"/>
      <c r="D49" s="44"/>
      <c r="E49" s="44"/>
      <c r="F49" s="44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1:26" x14ac:dyDescent="0.2">
      <c r="A50" s="38"/>
      <c r="B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spans="1:26" x14ac:dyDescent="0.2">
      <c r="A51" s="38" t="s">
        <v>66</v>
      </c>
      <c r="B51" s="44"/>
      <c r="C51" s="7"/>
      <c r="D51" s="44"/>
      <c r="E51" s="44"/>
      <c r="F51" s="44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spans="1:26" x14ac:dyDescent="0.2">
      <c r="A52" s="38"/>
      <c r="B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:26" x14ac:dyDescent="0.2">
      <c r="A53" s="38"/>
      <c r="B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1:26" x14ac:dyDescent="0.2">
      <c r="A54" s="38"/>
      <c r="B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:26" x14ac:dyDescent="0.2">
      <c r="A55" s="38"/>
      <c r="B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1:26" x14ac:dyDescent="0.2">
      <c r="A56" s="38"/>
      <c r="B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spans="1:26" x14ac:dyDescent="0.2">
      <c r="A57" s="38"/>
      <c r="B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spans="1:26" x14ac:dyDescent="0.2">
      <c r="A58" s="38"/>
      <c r="B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x14ac:dyDescent="0.2">
      <c r="A59" s="38"/>
      <c r="B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x14ac:dyDescent="0.2">
      <c r="A60" s="38"/>
      <c r="B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x14ac:dyDescent="0.2">
      <c r="A61" s="38"/>
      <c r="B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x14ac:dyDescent="0.2">
      <c r="A62" s="38"/>
      <c r="B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x14ac:dyDescent="0.2">
      <c r="A63" s="38"/>
      <c r="B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x14ac:dyDescent="0.2">
      <c r="A64" s="38"/>
      <c r="B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x14ac:dyDescent="0.2">
      <c r="A65" s="38"/>
      <c r="B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x14ac:dyDescent="0.2">
      <c r="A66" s="38"/>
      <c r="B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x14ac:dyDescent="0.2">
      <c r="A67" s="38"/>
      <c r="B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1:26" x14ac:dyDescent="0.2">
      <c r="A68" s="38"/>
      <c r="B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spans="1:26" x14ac:dyDescent="0.2">
      <c r="A69" s="38"/>
      <c r="B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6" x14ac:dyDescent="0.2">
      <c r="A70" s="38"/>
      <c r="B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1:26" x14ac:dyDescent="0.2">
      <c r="A71" s="38"/>
      <c r="B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1:26" x14ac:dyDescent="0.2">
      <c r="A72" s="38"/>
      <c r="B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:26" x14ac:dyDescent="0.2">
      <c r="A73" s="38"/>
      <c r="B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spans="1:26" x14ac:dyDescent="0.2">
      <c r="A74" s="38"/>
      <c r="B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spans="1:26" x14ac:dyDescent="0.2">
      <c r="A75" s="38"/>
      <c r="B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spans="1:26" x14ac:dyDescent="0.2">
      <c r="A76" s="38"/>
      <c r="B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spans="1:26" x14ac:dyDescent="0.2">
      <c r="A77" s="38"/>
      <c r="B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spans="1:26" x14ac:dyDescent="0.2">
      <c r="A78" s="38"/>
      <c r="B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spans="1:26" x14ac:dyDescent="0.2">
      <c r="A79" s="38"/>
      <c r="B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spans="1:26" x14ac:dyDescent="0.2">
      <c r="A80" s="38"/>
      <c r="B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x14ac:dyDescent="0.2">
      <c r="A81" s="38"/>
      <c r="B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spans="1:26" x14ac:dyDescent="0.2">
      <c r="A82" s="38"/>
      <c r="B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spans="1:26" x14ac:dyDescent="0.2">
      <c r="A83" s="38"/>
      <c r="B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spans="1:26" x14ac:dyDescent="0.2">
      <c r="A84" s="38"/>
      <c r="B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6" x14ac:dyDescent="0.2">
      <c r="A85" s="38"/>
      <c r="B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spans="1:26" x14ac:dyDescent="0.2">
      <c r="A86" s="38"/>
      <c r="B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spans="1:26" x14ac:dyDescent="0.2">
      <c r="A87" s="38"/>
      <c r="B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spans="1:26" x14ac:dyDescent="0.2">
      <c r="A88" s="38"/>
      <c r="B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spans="1:26" x14ac:dyDescent="0.2">
      <c r="A89" s="38"/>
      <c r="B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spans="1:26" x14ac:dyDescent="0.2">
      <c r="A90" s="38"/>
      <c r="B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:26" x14ac:dyDescent="0.2">
      <c r="A91" s="38"/>
      <c r="B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spans="1:26" x14ac:dyDescent="0.2">
      <c r="A92" s="38"/>
      <c r="B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spans="1:26" x14ac:dyDescent="0.2">
      <c r="A93" s="38"/>
      <c r="B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:26" x14ac:dyDescent="0.2">
      <c r="A94" s="38"/>
      <c r="B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spans="1:26" x14ac:dyDescent="0.2">
      <c r="A95" s="38"/>
      <c r="B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spans="1:26" x14ac:dyDescent="0.2">
      <c r="A96" s="38"/>
      <c r="B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spans="1:26" x14ac:dyDescent="0.2">
      <c r="A97" s="38"/>
      <c r="B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spans="1:26" x14ac:dyDescent="0.2">
      <c r="A98" s="38"/>
      <c r="B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spans="1:26" x14ac:dyDescent="0.2">
      <c r="A99" s="38"/>
      <c r="B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:26" x14ac:dyDescent="0.2">
      <c r="A100" s="38"/>
      <c r="B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spans="1:26" x14ac:dyDescent="0.2">
      <c r="A101" s="38"/>
      <c r="B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spans="1:26" x14ac:dyDescent="0.2">
      <c r="A102" s="38"/>
      <c r="B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:26" x14ac:dyDescent="0.2">
      <c r="A103" s="38"/>
      <c r="B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:26" x14ac:dyDescent="0.2">
      <c r="A104" s="38"/>
      <c r="B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:26" x14ac:dyDescent="0.2">
      <c r="A105" s="38"/>
      <c r="B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:26" x14ac:dyDescent="0.2">
      <c r="A106" s="38"/>
      <c r="B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:26" x14ac:dyDescent="0.2">
      <c r="A107" s="38"/>
      <c r="B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spans="1:26" x14ac:dyDescent="0.2">
      <c r="A108" s="38"/>
      <c r="B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spans="1:26" x14ac:dyDescent="0.2">
      <c r="A109" s="38"/>
      <c r="B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spans="1:26" x14ac:dyDescent="0.2">
      <c r="A110" s="38"/>
      <c r="B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spans="1:26" x14ac:dyDescent="0.2">
      <c r="A111" s="38"/>
      <c r="B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spans="1:26" x14ac:dyDescent="0.2">
      <c r="A112" s="38"/>
      <c r="B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spans="1:26" x14ac:dyDescent="0.2">
      <c r="A113" s="38"/>
      <c r="B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spans="1:26" x14ac:dyDescent="0.2">
      <c r="A114" s="38"/>
      <c r="B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spans="1:26" x14ac:dyDescent="0.2">
      <c r="A115" s="38"/>
      <c r="B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spans="1:26" x14ac:dyDescent="0.2">
      <c r="A116" s="38"/>
      <c r="B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spans="1:26" x14ac:dyDescent="0.2">
      <c r="A117" s="38"/>
      <c r="B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spans="1:26" x14ac:dyDescent="0.2">
      <c r="A118" s="38"/>
      <c r="B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spans="1:26" x14ac:dyDescent="0.2">
      <c r="A119" s="38"/>
      <c r="B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spans="1:26" x14ac:dyDescent="0.2">
      <c r="A120" s="38"/>
      <c r="B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spans="1:26" x14ac:dyDescent="0.2">
      <c r="A121" s="38"/>
      <c r="B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spans="1:26" x14ac:dyDescent="0.2">
      <c r="A122" s="38"/>
      <c r="B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x14ac:dyDescent="0.2">
      <c r="A123" s="38"/>
      <c r="B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x14ac:dyDescent="0.2">
      <c r="A124" s="38"/>
      <c r="B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x14ac:dyDescent="0.2">
      <c r="A125" s="38"/>
      <c r="B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x14ac:dyDescent="0.2">
      <c r="A126" s="38"/>
      <c r="B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x14ac:dyDescent="0.2">
      <c r="A127" s="38"/>
      <c r="B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x14ac:dyDescent="0.2">
      <c r="A128" s="38"/>
      <c r="B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26" x14ac:dyDescent="0.2">
      <c r="A129" s="38"/>
      <c r="B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spans="1:26" x14ac:dyDescent="0.2">
      <c r="A130" s="38"/>
      <c r="B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spans="1:26" x14ac:dyDescent="0.2">
      <c r="A131" s="38"/>
      <c r="B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spans="1:26" x14ac:dyDescent="0.2">
      <c r="A132" s="38"/>
      <c r="B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spans="1:26" x14ac:dyDescent="0.2">
      <c r="A133" s="38"/>
      <c r="B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spans="1:26" x14ac:dyDescent="0.2">
      <c r="A134" s="38"/>
      <c r="B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spans="1:26" x14ac:dyDescent="0.2">
      <c r="A135" s="38"/>
      <c r="B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spans="1:26" x14ac:dyDescent="0.2">
      <c r="A136" s="38"/>
      <c r="B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spans="1:26" x14ac:dyDescent="0.2">
      <c r="A137" s="38"/>
      <c r="B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spans="1:26" x14ac:dyDescent="0.2">
      <c r="A138" s="38"/>
      <c r="B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spans="1:26" x14ac:dyDescent="0.2">
      <c r="A139" s="38"/>
      <c r="B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spans="1:26" x14ac:dyDescent="0.2">
      <c r="A140" s="38"/>
      <c r="B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spans="1:26" x14ac:dyDescent="0.2">
      <c r="A141" s="38"/>
      <c r="B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spans="1:26" x14ac:dyDescent="0.2">
      <c r="A142" s="38"/>
      <c r="B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spans="1:26" x14ac:dyDescent="0.2">
      <c r="A143" s="38"/>
      <c r="B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spans="1:26" x14ac:dyDescent="0.2">
      <c r="A144" s="38"/>
      <c r="B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spans="1:26" x14ac:dyDescent="0.2">
      <c r="A145" s="38"/>
      <c r="B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spans="1:26" x14ac:dyDescent="0.2">
      <c r="A146" s="38"/>
      <c r="B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spans="1:26" x14ac:dyDescent="0.2">
      <c r="A147" s="38"/>
      <c r="B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spans="1:26" x14ac:dyDescent="0.2">
      <c r="A148" s="38"/>
      <c r="B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spans="1:26" x14ac:dyDescent="0.2">
      <c r="A149" s="38"/>
      <c r="B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spans="1:26" x14ac:dyDescent="0.2">
      <c r="A150" s="38"/>
      <c r="B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spans="1:26" x14ac:dyDescent="0.2">
      <c r="A151" s="38"/>
      <c r="B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spans="1:26" x14ac:dyDescent="0.2">
      <c r="A152" s="38"/>
      <c r="B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spans="1:26" x14ac:dyDescent="0.2">
      <c r="A153" s="38"/>
      <c r="B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spans="1:26" x14ac:dyDescent="0.2">
      <c r="A154" s="38"/>
      <c r="B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spans="1:26" x14ac:dyDescent="0.2">
      <c r="A155" s="38"/>
      <c r="B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spans="1:26" x14ac:dyDescent="0.2">
      <c r="A156" s="38"/>
      <c r="B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spans="1:26" x14ac:dyDescent="0.2">
      <c r="A157" s="38"/>
      <c r="B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spans="1:26" x14ac:dyDescent="0.2">
      <c r="A158" s="38"/>
      <c r="B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spans="1:26" x14ac:dyDescent="0.2">
      <c r="A159" s="38"/>
      <c r="B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spans="1:26" x14ac:dyDescent="0.2">
      <c r="A160" s="38"/>
      <c r="B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spans="1:26" x14ac:dyDescent="0.2">
      <c r="A161" s="38"/>
      <c r="B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spans="1:26" x14ac:dyDescent="0.2">
      <c r="A162" s="38"/>
      <c r="B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spans="1:26" x14ac:dyDescent="0.2">
      <c r="A163" s="38"/>
      <c r="B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spans="1:26" x14ac:dyDescent="0.2">
      <c r="A164" s="38"/>
      <c r="B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spans="1:26" x14ac:dyDescent="0.2">
      <c r="A165" s="38"/>
      <c r="B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spans="1:26" x14ac:dyDescent="0.2">
      <c r="A166" s="38"/>
      <c r="B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spans="1:26" x14ac:dyDescent="0.2">
      <c r="A167" s="38"/>
      <c r="B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spans="1:26" x14ac:dyDescent="0.2">
      <c r="A168" s="38"/>
      <c r="B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spans="1:26" x14ac:dyDescent="0.2">
      <c r="A169" s="38"/>
      <c r="B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spans="1:26" x14ac:dyDescent="0.2">
      <c r="A170" s="38"/>
      <c r="B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spans="1:26" x14ac:dyDescent="0.2">
      <c r="A171" s="38"/>
      <c r="B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 spans="1:26" x14ac:dyDescent="0.2">
      <c r="A172" s="38"/>
      <c r="B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 spans="1:26" x14ac:dyDescent="0.2">
      <c r="A173" s="38"/>
      <c r="B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 spans="1:26" x14ac:dyDescent="0.2">
      <c r="A174" s="38"/>
      <c r="B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spans="1:26" x14ac:dyDescent="0.2">
      <c r="A175" s="38"/>
      <c r="B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 spans="1:26" x14ac:dyDescent="0.2">
      <c r="A176" s="38"/>
      <c r="B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 spans="1:26" x14ac:dyDescent="0.2">
      <c r="A177" s="38"/>
      <c r="B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 spans="1:26" x14ac:dyDescent="0.2">
      <c r="A178" s="38"/>
      <c r="B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 spans="1:26" x14ac:dyDescent="0.2">
      <c r="A179" s="38"/>
      <c r="B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 spans="1:26" x14ac:dyDescent="0.2">
      <c r="A180" s="38"/>
      <c r="B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spans="1:26" x14ac:dyDescent="0.2">
      <c r="A181" s="38"/>
      <c r="B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 spans="1:26" x14ac:dyDescent="0.2">
      <c r="A182" s="38"/>
      <c r="B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 spans="1:26" x14ac:dyDescent="0.2">
      <c r="A183" s="38"/>
      <c r="B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spans="1:26" x14ac:dyDescent="0.2">
      <c r="A184" s="38"/>
      <c r="B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spans="1:26" x14ac:dyDescent="0.2">
      <c r="A185" s="38"/>
      <c r="B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 spans="1:26" x14ac:dyDescent="0.2">
      <c r="A186" s="38"/>
      <c r="B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 spans="1:26" x14ac:dyDescent="0.2">
      <c r="A187" s="38"/>
      <c r="B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 spans="1:26" x14ac:dyDescent="0.2">
      <c r="A188" s="38"/>
      <c r="B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 spans="1:26" x14ac:dyDescent="0.2">
      <c r="A189" s="38"/>
      <c r="B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spans="1:26" x14ac:dyDescent="0.2">
      <c r="A190" s="38"/>
      <c r="B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 spans="1:26" x14ac:dyDescent="0.2">
      <c r="A191" s="38"/>
      <c r="B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 spans="1:26" x14ac:dyDescent="0.2">
      <c r="A192" s="38"/>
      <c r="B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 spans="1:26" x14ac:dyDescent="0.2">
      <c r="A193" s="38"/>
      <c r="B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spans="1:26" x14ac:dyDescent="0.2">
      <c r="A194" s="38"/>
      <c r="B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spans="1:26" x14ac:dyDescent="0.2">
      <c r="A195" s="38"/>
      <c r="B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spans="1:26" x14ac:dyDescent="0.2">
      <c r="A196" s="38"/>
      <c r="B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spans="1:26" x14ac:dyDescent="0.2">
      <c r="A197" s="38"/>
      <c r="B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spans="1:26" x14ac:dyDescent="0.2">
      <c r="A198" s="38"/>
      <c r="B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spans="1:26" x14ac:dyDescent="0.2">
      <c r="A199" s="38"/>
      <c r="B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spans="1:26" x14ac:dyDescent="0.2">
      <c r="A200" s="38"/>
      <c r="B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spans="1:26" x14ac:dyDescent="0.2">
      <c r="A201" s="38"/>
      <c r="B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spans="1:26" x14ac:dyDescent="0.2">
      <c r="A202" s="38"/>
      <c r="B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spans="1:26" x14ac:dyDescent="0.2">
      <c r="A203" s="38"/>
      <c r="B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spans="1:26" x14ac:dyDescent="0.2">
      <c r="A204" s="38"/>
      <c r="B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spans="1:26" x14ac:dyDescent="0.2">
      <c r="A205" s="38"/>
      <c r="B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spans="1:26" x14ac:dyDescent="0.2">
      <c r="A206" s="38"/>
      <c r="B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spans="1:26" x14ac:dyDescent="0.2">
      <c r="A207" s="38"/>
      <c r="B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spans="1:26" x14ac:dyDescent="0.2">
      <c r="A208" s="38"/>
      <c r="B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spans="1:26" x14ac:dyDescent="0.2">
      <c r="A209" s="38"/>
      <c r="B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spans="1:26" x14ac:dyDescent="0.2">
      <c r="A210" s="38"/>
      <c r="B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spans="1:26" x14ac:dyDescent="0.2">
      <c r="A211" s="38"/>
      <c r="B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spans="1:26" x14ac:dyDescent="0.2">
      <c r="A212" s="38"/>
      <c r="B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spans="1:26" x14ac:dyDescent="0.2">
      <c r="A213" s="38"/>
      <c r="B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spans="1:26" x14ac:dyDescent="0.2">
      <c r="A214" s="38"/>
      <c r="B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spans="1:26" x14ac:dyDescent="0.2">
      <c r="A215" s="38"/>
      <c r="B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spans="1:26" x14ac:dyDescent="0.2">
      <c r="A216" s="38"/>
      <c r="B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spans="1:26" x14ac:dyDescent="0.2">
      <c r="A217" s="38"/>
      <c r="B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spans="1:26" x14ac:dyDescent="0.2">
      <c r="A218" s="38"/>
      <c r="B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spans="1:26" x14ac:dyDescent="0.2">
      <c r="A219" s="38"/>
      <c r="B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spans="1:26" x14ac:dyDescent="0.2">
      <c r="A220" s="38"/>
      <c r="B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spans="1:26" x14ac:dyDescent="0.2">
      <c r="A221" s="38"/>
      <c r="B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spans="1:26" x14ac:dyDescent="0.2">
      <c r="A222" s="38"/>
      <c r="B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spans="1:26" x14ac:dyDescent="0.2">
      <c r="A223" s="38"/>
      <c r="B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spans="1:26" x14ac:dyDescent="0.2">
      <c r="A224" s="38"/>
      <c r="B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spans="1:26" x14ac:dyDescent="0.2">
      <c r="A225" s="38"/>
      <c r="B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spans="1:26" x14ac:dyDescent="0.2">
      <c r="A226" s="38"/>
      <c r="B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spans="1:26" x14ac:dyDescent="0.2">
      <c r="A227" s="38"/>
      <c r="B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spans="1:26" x14ac:dyDescent="0.2">
      <c r="A228" s="38"/>
      <c r="B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spans="1:26" x14ac:dyDescent="0.2">
      <c r="A229" s="38"/>
      <c r="B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spans="1:26" x14ac:dyDescent="0.2">
      <c r="A230" s="38"/>
      <c r="B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spans="1:26" x14ac:dyDescent="0.2">
      <c r="A231" s="38"/>
      <c r="B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spans="1:26" x14ac:dyDescent="0.2">
      <c r="A232" s="38"/>
      <c r="B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spans="1:26" x14ac:dyDescent="0.2">
      <c r="A233" s="38"/>
      <c r="B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spans="1:26" x14ac:dyDescent="0.2">
      <c r="A234" s="38"/>
      <c r="B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spans="1:26" x14ac:dyDescent="0.2">
      <c r="A235" s="38"/>
      <c r="B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spans="1:26" x14ac:dyDescent="0.2">
      <c r="A236" s="38"/>
      <c r="B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spans="1:26" x14ac:dyDescent="0.2">
      <c r="A237" s="38"/>
      <c r="B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spans="1:26" x14ac:dyDescent="0.2">
      <c r="A238" s="38"/>
      <c r="B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spans="1:26" x14ac:dyDescent="0.2">
      <c r="A239" s="38"/>
      <c r="B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spans="1:26" x14ac:dyDescent="0.2">
      <c r="A240" s="38"/>
      <c r="B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spans="1:26" x14ac:dyDescent="0.2">
      <c r="A241" s="38"/>
      <c r="B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spans="1:26" x14ac:dyDescent="0.2">
      <c r="A242" s="38"/>
      <c r="B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spans="1:26" x14ac:dyDescent="0.2">
      <c r="A243" s="38"/>
      <c r="B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spans="1:26" x14ac:dyDescent="0.2">
      <c r="A244" s="38"/>
      <c r="B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spans="1:26" x14ac:dyDescent="0.2">
      <c r="A245" s="38"/>
      <c r="B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spans="1:26" x14ac:dyDescent="0.2">
      <c r="A246" s="38"/>
      <c r="B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spans="1:26" x14ac:dyDescent="0.2">
      <c r="A247" s="38"/>
      <c r="B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spans="1:26" x14ac:dyDescent="0.2">
      <c r="A248" s="38"/>
      <c r="B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spans="1:26" x14ac:dyDescent="0.2">
      <c r="A249" s="38"/>
      <c r="B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spans="1:26" x14ac:dyDescent="0.2">
      <c r="A250" s="38"/>
      <c r="B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spans="1:26" x14ac:dyDescent="0.2">
      <c r="A251" s="38"/>
      <c r="B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spans="1:26" x14ac:dyDescent="0.2">
      <c r="A252" s="38"/>
      <c r="B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spans="1:26" x14ac:dyDescent="0.2">
      <c r="A253" s="38"/>
      <c r="B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spans="1:26" x14ac:dyDescent="0.2">
      <c r="A254" s="38"/>
      <c r="B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spans="1:26" x14ac:dyDescent="0.2">
      <c r="A255" s="38"/>
      <c r="B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spans="1:26" x14ac:dyDescent="0.2">
      <c r="A256" s="38"/>
      <c r="B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spans="1:26" x14ac:dyDescent="0.2">
      <c r="A257" s="38"/>
      <c r="B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spans="1:26" x14ac:dyDescent="0.2">
      <c r="A258" s="38"/>
      <c r="B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spans="1:26" x14ac:dyDescent="0.2">
      <c r="A259" s="38"/>
      <c r="B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spans="1:26" x14ac:dyDescent="0.2">
      <c r="A260" s="38"/>
      <c r="B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spans="1:26" x14ac:dyDescent="0.2">
      <c r="A261" s="38"/>
      <c r="B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spans="1:26" x14ac:dyDescent="0.2">
      <c r="A262" s="38"/>
      <c r="B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spans="1:26" x14ac:dyDescent="0.2">
      <c r="A263" s="38"/>
      <c r="B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spans="1:26" x14ac:dyDescent="0.2">
      <c r="A264" s="38"/>
      <c r="B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spans="1:26" x14ac:dyDescent="0.2">
      <c r="A265" s="38"/>
      <c r="B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spans="1:26" x14ac:dyDescent="0.2">
      <c r="A266" s="38"/>
      <c r="B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spans="1:26" x14ac:dyDescent="0.2">
      <c r="A267" s="38"/>
      <c r="B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spans="1:26" x14ac:dyDescent="0.2">
      <c r="A268" s="38"/>
      <c r="B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spans="1:26" x14ac:dyDescent="0.2">
      <c r="A269" s="38"/>
      <c r="B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spans="1:26" x14ac:dyDescent="0.2">
      <c r="A270" s="38"/>
      <c r="B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spans="1:26" x14ac:dyDescent="0.2">
      <c r="A271" s="38"/>
      <c r="B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spans="1:26" x14ac:dyDescent="0.2">
      <c r="A272" s="38"/>
      <c r="B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spans="1:26" x14ac:dyDescent="0.2">
      <c r="A273" s="38"/>
      <c r="B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spans="1:26" x14ac:dyDescent="0.2">
      <c r="A274" s="38"/>
      <c r="B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spans="1:26" x14ac:dyDescent="0.2">
      <c r="A275" s="38"/>
      <c r="B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spans="1:26" x14ac:dyDescent="0.2">
      <c r="A276" s="38"/>
      <c r="B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spans="1:26" x14ac:dyDescent="0.2">
      <c r="A277" s="38"/>
      <c r="B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spans="1:26" x14ac:dyDescent="0.2">
      <c r="A278" s="38"/>
      <c r="B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spans="1:26" x14ac:dyDescent="0.2">
      <c r="A279" s="38"/>
      <c r="B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spans="1:26" x14ac:dyDescent="0.2">
      <c r="A280" s="38"/>
      <c r="B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spans="1:26" x14ac:dyDescent="0.2">
      <c r="A281" s="38"/>
      <c r="B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spans="1:26" x14ac:dyDescent="0.2">
      <c r="A282" s="38"/>
      <c r="B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spans="1:26" x14ac:dyDescent="0.2">
      <c r="A283" s="38"/>
      <c r="B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spans="1:26" x14ac:dyDescent="0.2">
      <c r="A284" s="38"/>
      <c r="B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spans="1:26" x14ac:dyDescent="0.2">
      <c r="A285" s="38"/>
      <c r="B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spans="1:26" x14ac:dyDescent="0.2">
      <c r="A286" s="38"/>
      <c r="B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spans="1:26" x14ac:dyDescent="0.2">
      <c r="A287" s="38"/>
      <c r="B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spans="1:26" x14ac:dyDescent="0.2">
      <c r="A288" s="38"/>
      <c r="B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spans="1:26" x14ac:dyDescent="0.2">
      <c r="A289" s="38"/>
      <c r="B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spans="1:26" x14ac:dyDescent="0.2">
      <c r="A290" s="38"/>
      <c r="B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spans="1:26" x14ac:dyDescent="0.2">
      <c r="A291" s="38"/>
      <c r="B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spans="1:26" x14ac:dyDescent="0.2">
      <c r="A292" s="38"/>
      <c r="B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spans="1:26" x14ac:dyDescent="0.2">
      <c r="A293" s="38"/>
      <c r="B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spans="1:26" x14ac:dyDescent="0.2">
      <c r="A294" s="38"/>
      <c r="B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spans="1:26" x14ac:dyDescent="0.2">
      <c r="A295" s="38"/>
      <c r="B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spans="1:26" x14ac:dyDescent="0.2">
      <c r="A296" s="38"/>
      <c r="B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spans="1:26" x14ac:dyDescent="0.2">
      <c r="A297" s="38"/>
      <c r="B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spans="1:26" x14ac:dyDescent="0.2">
      <c r="A298" s="38"/>
      <c r="B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spans="1:26" x14ac:dyDescent="0.2">
      <c r="A299" s="38"/>
      <c r="B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spans="1:26" x14ac:dyDescent="0.2">
      <c r="A300" s="38"/>
      <c r="B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spans="1:26" x14ac:dyDescent="0.2">
      <c r="A301" s="38"/>
      <c r="B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spans="1:26" x14ac:dyDescent="0.2">
      <c r="A302" s="38"/>
      <c r="B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spans="1:26" x14ac:dyDescent="0.2">
      <c r="A303" s="38"/>
      <c r="B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spans="1:26" x14ac:dyDescent="0.2">
      <c r="A304" s="38"/>
      <c r="B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spans="1:26" x14ac:dyDescent="0.2">
      <c r="A305" s="38"/>
      <c r="B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spans="1:26" x14ac:dyDescent="0.2">
      <c r="A306" s="38"/>
      <c r="B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spans="1:26" x14ac:dyDescent="0.2">
      <c r="A307" s="38"/>
      <c r="B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spans="1:26" x14ac:dyDescent="0.2">
      <c r="A308" s="38"/>
      <c r="B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spans="1:26" x14ac:dyDescent="0.2">
      <c r="A309" s="38"/>
      <c r="B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spans="1:26" x14ac:dyDescent="0.2">
      <c r="A310" s="38"/>
      <c r="B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spans="1:26" x14ac:dyDescent="0.2">
      <c r="A311" s="38"/>
      <c r="B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spans="1:26" x14ac:dyDescent="0.2">
      <c r="A312" s="38"/>
      <c r="B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spans="1:26" x14ac:dyDescent="0.2">
      <c r="A313" s="38"/>
      <c r="B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spans="1:26" x14ac:dyDescent="0.2">
      <c r="A314" s="38"/>
      <c r="B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spans="1:26" x14ac:dyDescent="0.2">
      <c r="A315" s="38"/>
      <c r="B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spans="1:26" x14ac:dyDescent="0.2">
      <c r="A316" s="38"/>
      <c r="B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spans="1:26" x14ac:dyDescent="0.2">
      <c r="A317" s="38"/>
      <c r="B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spans="1:26" x14ac:dyDescent="0.2">
      <c r="A318" s="38"/>
      <c r="B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spans="1:26" x14ac:dyDescent="0.2">
      <c r="A319" s="38"/>
      <c r="B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spans="1:26" x14ac:dyDescent="0.2">
      <c r="A320" s="38"/>
      <c r="B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spans="1:26" x14ac:dyDescent="0.2">
      <c r="A321" s="38"/>
      <c r="B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spans="1:26" x14ac:dyDescent="0.2">
      <c r="A322" s="38"/>
      <c r="B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spans="1:26" x14ac:dyDescent="0.2">
      <c r="A323" s="38"/>
      <c r="B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spans="1:26" x14ac:dyDescent="0.2">
      <c r="A324" s="38"/>
      <c r="B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spans="1:26" x14ac:dyDescent="0.2">
      <c r="A325" s="38"/>
      <c r="B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spans="1:26" x14ac:dyDescent="0.2">
      <c r="A326" s="38"/>
      <c r="B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spans="1:26" x14ac:dyDescent="0.2">
      <c r="A327" s="38"/>
      <c r="B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spans="1:26" x14ac:dyDescent="0.2">
      <c r="A328" s="38"/>
      <c r="B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spans="1:26" x14ac:dyDescent="0.2">
      <c r="A329" s="38"/>
      <c r="B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spans="1:26" x14ac:dyDescent="0.2">
      <c r="A330" s="38"/>
      <c r="B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spans="1:26" x14ac:dyDescent="0.2">
      <c r="A331" s="38"/>
      <c r="B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spans="1:26" x14ac:dyDescent="0.2">
      <c r="A332" s="38"/>
      <c r="B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spans="1:26" x14ac:dyDescent="0.2">
      <c r="A333" s="38"/>
      <c r="B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spans="1:26" x14ac:dyDescent="0.2">
      <c r="A334" s="38"/>
      <c r="B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spans="1:26" x14ac:dyDescent="0.2">
      <c r="A335" s="38"/>
      <c r="B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spans="1:26" x14ac:dyDescent="0.2">
      <c r="A336" s="38"/>
      <c r="B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spans="1:26" x14ac:dyDescent="0.2">
      <c r="A337" s="38"/>
      <c r="B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spans="1:26" x14ac:dyDescent="0.2">
      <c r="A338" s="38"/>
      <c r="B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spans="1:26" x14ac:dyDescent="0.2">
      <c r="A339" s="38"/>
      <c r="B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spans="1:26" x14ac:dyDescent="0.2">
      <c r="A340" s="38"/>
      <c r="B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spans="1:26" x14ac:dyDescent="0.2">
      <c r="A341" s="38"/>
      <c r="B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spans="1:26" x14ac:dyDescent="0.2">
      <c r="A342" s="38"/>
      <c r="B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spans="1:26" x14ac:dyDescent="0.2">
      <c r="A343" s="38"/>
      <c r="B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spans="1:26" x14ac:dyDescent="0.2">
      <c r="A344" s="38"/>
      <c r="B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spans="1:26" x14ac:dyDescent="0.2">
      <c r="A345" s="38"/>
      <c r="B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spans="1:26" x14ac:dyDescent="0.2">
      <c r="A346" s="38"/>
      <c r="B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spans="1:26" x14ac:dyDescent="0.2">
      <c r="A347" s="38"/>
      <c r="B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spans="1:26" x14ac:dyDescent="0.2">
      <c r="A348" s="38"/>
      <c r="B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spans="1:26" x14ac:dyDescent="0.2">
      <c r="A349" s="38"/>
      <c r="B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spans="1:26" x14ac:dyDescent="0.2">
      <c r="A350" s="38"/>
      <c r="B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spans="1:26" x14ac:dyDescent="0.2">
      <c r="A351" s="38"/>
      <c r="B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spans="1:26" x14ac:dyDescent="0.2">
      <c r="A352" s="38"/>
      <c r="B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spans="1:26" x14ac:dyDescent="0.2">
      <c r="A353" s="38"/>
      <c r="B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spans="1:26" x14ac:dyDescent="0.2">
      <c r="A354" s="38"/>
      <c r="B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spans="1:26" x14ac:dyDescent="0.2">
      <c r="A355" s="38"/>
      <c r="B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spans="1:26" x14ac:dyDescent="0.2">
      <c r="A356" s="38"/>
      <c r="B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spans="1:26" x14ac:dyDescent="0.2">
      <c r="A357" s="38"/>
      <c r="B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spans="1:26" x14ac:dyDescent="0.2">
      <c r="A358" s="38"/>
      <c r="B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spans="1:26" x14ac:dyDescent="0.2">
      <c r="A359" s="38"/>
      <c r="B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spans="1:26" x14ac:dyDescent="0.2">
      <c r="A360" s="38"/>
      <c r="B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spans="1:26" x14ac:dyDescent="0.2">
      <c r="A361" s="38"/>
      <c r="B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spans="1:26" x14ac:dyDescent="0.2">
      <c r="A362" s="38"/>
      <c r="B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spans="1:26" x14ac:dyDescent="0.2">
      <c r="A363" s="38"/>
      <c r="B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spans="1:26" x14ac:dyDescent="0.2">
      <c r="A364" s="38"/>
      <c r="B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spans="1:26" x14ac:dyDescent="0.2">
      <c r="A365" s="38"/>
      <c r="B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spans="1:26" x14ac:dyDescent="0.2">
      <c r="A366" s="38"/>
      <c r="B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spans="1:26" x14ac:dyDescent="0.2">
      <c r="A367" s="38"/>
      <c r="B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spans="1:26" x14ac:dyDescent="0.2">
      <c r="A368" s="38"/>
      <c r="B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spans="1:26" x14ac:dyDescent="0.2">
      <c r="A369" s="38"/>
      <c r="B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spans="1:26" x14ac:dyDescent="0.2">
      <c r="A370" s="38"/>
      <c r="B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spans="1:26" x14ac:dyDescent="0.2">
      <c r="A371" s="38"/>
      <c r="B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spans="1:26" x14ac:dyDescent="0.2">
      <c r="A372" s="38"/>
      <c r="B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spans="1:26" x14ac:dyDescent="0.2">
      <c r="A373" s="38"/>
      <c r="B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spans="1:26" x14ac:dyDescent="0.2">
      <c r="A374" s="38"/>
      <c r="B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spans="1:26" x14ac:dyDescent="0.2">
      <c r="A375" s="38"/>
      <c r="B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spans="1:26" x14ac:dyDescent="0.2">
      <c r="A376" s="38"/>
      <c r="B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spans="1:26" x14ac:dyDescent="0.2">
      <c r="A377" s="38"/>
      <c r="B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spans="1:26" x14ac:dyDescent="0.2">
      <c r="A378" s="38"/>
      <c r="B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spans="1:26" x14ac:dyDescent="0.2">
      <c r="A379" s="38"/>
      <c r="B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spans="1:26" x14ac:dyDescent="0.2">
      <c r="A380" s="38"/>
      <c r="B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spans="1:26" x14ac:dyDescent="0.2">
      <c r="A381" s="38"/>
      <c r="B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spans="1:26" x14ac:dyDescent="0.2">
      <c r="A382" s="38"/>
      <c r="B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spans="1:26" x14ac:dyDescent="0.2">
      <c r="A383" s="38"/>
      <c r="B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spans="1:26" x14ac:dyDescent="0.2">
      <c r="A384" s="38"/>
      <c r="B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spans="1:26" x14ac:dyDescent="0.2">
      <c r="A385" s="38"/>
      <c r="B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spans="1:26" x14ac:dyDescent="0.2">
      <c r="A386" s="38"/>
      <c r="B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spans="1:26" x14ac:dyDescent="0.2">
      <c r="A387" s="38"/>
      <c r="B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spans="1:26" x14ac:dyDescent="0.2">
      <c r="A388" s="38"/>
      <c r="B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spans="1:26" x14ac:dyDescent="0.2">
      <c r="A389" s="38"/>
      <c r="B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spans="1:26" x14ac:dyDescent="0.2">
      <c r="A390" s="38"/>
      <c r="B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spans="1:26" x14ac:dyDescent="0.2">
      <c r="A391" s="38"/>
      <c r="B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spans="1:26" x14ac:dyDescent="0.2">
      <c r="A392" s="38"/>
      <c r="B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spans="1:26" x14ac:dyDescent="0.2">
      <c r="A393" s="38"/>
      <c r="B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spans="1:26" x14ac:dyDescent="0.2">
      <c r="A394" s="38"/>
      <c r="B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spans="1:26" x14ac:dyDescent="0.2">
      <c r="A395" s="38"/>
      <c r="B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spans="1:26" x14ac:dyDescent="0.2">
      <c r="A396" s="38"/>
      <c r="B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spans="1:26" x14ac:dyDescent="0.2">
      <c r="A397" s="38"/>
      <c r="B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spans="1:26" x14ac:dyDescent="0.2">
      <c r="A398" s="38"/>
      <c r="B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spans="1:26" x14ac:dyDescent="0.2">
      <c r="A399" s="38"/>
      <c r="B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spans="1:26" x14ac:dyDescent="0.2">
      <c r="A400" s="38"/>
      <c r="B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spans="1:26" x14ac:dyDescent="0.2">
      <c r="A401" s="38"/>
      <c r="B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spans="1:26" x14ac:dyDescent="0.2">
      <c r="A402" s="38"/>
      <c r="B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spans="1:26" x14ac:dyDescent="0.2">
      <c r="A403" s="38"/>
      <c r="B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spans="1:26" x14ac:dyDescent="0.2">
      <c r="A404" s="38"/>
      <c r="B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spans="1:26" x14ac:dyDescent="0.2">
      <c r="A405" s="38"/>
      <c r="B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spans="1:26" x14ac:dyDescent="0.2">
      <c r="A406" s="38"/>
      <c r="B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spans="1:26" x14ac:dyDescent="0.2">
      <c r="A407" s="38"/>
      <c r="B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spans="1:26" x14ac:dyDescent="0.2">
      <c r="A408" s="38"/>
      <c r="B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spans="1:26" x14ac:dyDescent="0.2">
      <c r="A409" s="38"/>
      <c r="B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spans="1:26" x14ac:dyDescent="0.2">
      <c r="A410" s="38"/>
      <c r="B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spans="1:26" x14ac:dyDescent="0.2">
      <c r="A411" s="38"/>
      <c r="B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spans="1:26" x14ac:dyDescent="0.2">
      <c r="A412" s="38"/>
      <c r="B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spans="1:26" x14ac:dyDescent="0.2">
      <c r="A413" s="38"/>
      <c r="B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spans="1:26" x14ac:dyDescent="0.2">
      <c r="A414" s="38"/>
      <c r="B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spans="1:26" x14ac:dyDescent="0.2">
      <c r="A415" s="38"/>
      <c r="B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spans="1:26" x14ac:dyDescent="0.2">
      <c r="A416" s="38"/>
      <c r="B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spans="1:26" x14ac:dyDescent="0.2">
      <c r="A417" s="38"/>
      <c r="B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spans="1:26" x14ac:dyDescent="0.2">
      <c r="A418" s="38"/>
      <c r="B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spans="1:26" x14ac:dyDescent="0.2">
      <c r="A419" s="38"/>
      <c r="B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spans="1:26" x14ac:dyDescent="0.2">
      <c r="A420" s="38"/>
      <c r="B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spans="1:26" x14ac:dyDescent="0.2">
      <c r="A421" s="38"/>
      <c r="B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spans="1:26" x14ac:dyDescent="0.2">
      <c r="A422" s="38"/>
      <c r="B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spans="1:26" x14ac:dyDescent="0.2">
      <c r="A423" s="38"/>
      <c r="B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spans="1:26" x14ac:dyDescent="0.2">
      <c r="A424" s="38"/>
      <c r="B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spans="1:26" x14ac:dyDescent="0.2">
      <c r="A425" s="38"/>
      <c r="B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spans="1:26" x14ac:dyDescent="0.2">
      <c r="A426" s="38"/>
      <c r="B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spans="1:26" x14ac:dyDescent="0.2">
      <c r="A427" s="38"/>
      <c r="B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spans="1:26" x14ac:dyDescent="0.2">
      <c r="A428" s="38"/>
      <c r="B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spans="1:26" x14ac:dyDescent="0.2">
      <c r="A429" s="38"/>
      <c r="B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spans="1:26" x14ac:dyDescent="0.2">
      <c r="A430" s="38"/>
      <c r="B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spans="1:26" x14ac:dyDescent="0.2">
      <c r="A431" s="38"/>
      <c r="B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spans="1:26" x14ac:dyDescent="0.2">
      <c r="A432" s="38"/>
      <c r="B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spans="1:26" x14ac:dyDescent="0.2">
      <c r="A433" s="38"/>
      <c r="B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spans="1:26" x14ac:dyDescent="0.2">
      <c r="A434" s="38"/>
      <c r="B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spans="1:26" x14ac:dyDescent="0.2">
      <c r="A435" s="38"/>
      <c r="B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spans="1:26" x14ac:dyDescent="0.2">
      <c r="A436" s="38"/>
      <c r="B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spans="1:26" x14ac:dyDescent="0.2">
      <c r="A437" s="38"/>
      <c r="B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spans="1:26" x14ac:dyDescent="0.2">
      <c r="A438" s="38"/>
      <c r="B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spans="1:26" x14ac:dyDescent="0.2">
      <c r="A439" s="38"/>
      <c r="B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spans="1:26" x14ac:dyDescent="0.2">
      <c r="A440" s="38"/>
      <c r="B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spans="1:26" x14ac:dyDescent="0.2">
      <c r="A441" s="38"/>
      <c r="B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spans="1:26" x14ac:dyDescent="0.2">
      <c r="A442" s="38"/>
      <c r="B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spans="1:26" x14ac:dyDescent="0.2">
      <c r="A443" s="38"/>
      <c r="B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spans="1:26" x14ac:dyDescent="0.2">
      <c r="A444" s="38"/>
      <c r="B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spans="1:26" x14ac:dyDescent="0.2">
      <c r="A445" s="38"/>
      <c r="B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spans="1:26" x14ac:dyDescent="0.2">
      <c r="A446" s="38"/>
      <c r="B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spans="1:26" x14ac:dyDescent="0.2">
      <c r="A447" s="38"/>
      <c r="B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spans="1:26" x14ac:dyDescent="0.2">
      <c r="A448" s="38"/>
      <c r="B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spans="1:26" x14ac:dyDescent="0.2">
      <c r="A449" s="38"/>
      <c r="B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spans="1:26" x14ac:dyDescent="0.2">
      <c r="A450" s="38"/>
      <c r="B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spans="1:26" x14ac:dyDescent="0.2">
      <c r="A451" s="38"/>
      <c r="B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spans="1:26" x14ac:dyDescent="0.2">
      <c r="A452" s="38"/>
      <c r="B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spans="1:26" x14ac:dyDescent="0.2">
      <c r="A453" s="38"/>
      <c r="B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spans="1:26" x14ac:dyDescent="0.2">
      <c r="A454" s="38"/>
      <c r="B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spans="1:26" x14ac:dyDescent="0.2">
      <c r="A455" s="38"/>
      <c r="B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spans="1:26" x14ac:dyDescent="0.2">
      <c r="A456" s="38"/>
      <c r="B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spans="1:26" x14ac:dyDescent="0.2">
      <c r="A457" s="38"/>
      <c r="B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spans="1:26" x14ac:dyDescent="0.2">
      <c r="A458" s="38"/>
      <c r="B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spans="1:26" x14ac:dyDescent="0.2">
      <c r="A459" s="38"/>
      <c r="B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spans="1:26" x14ac:dyDescent="0.2">
      <c r="A460" s="38"/>
      <c r="B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spans="1:26" x14ac:dyDescent="0.2">
      <c r="A461" s="38"/>
      <c r="B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spans="1:26" x14ac:dyDescent="0.2">
      <c r="A462" s="38"/>
      <c r="B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spans="1:26" x14ac:dyDescent="0.2">
      <c r="A463" s="38"/>
      <c r="B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spans="1:26" x14ac:dyDescent="0.2">
      <c r="A464" s="38"/>
      <c r="B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spans="1:26" x14ac:dyDescent="0.2">
      <c r="A465" s="38"/>
      <c r="B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spans="1:26" x14ac:dyDescent="0.2">
      <c r="A466" s="38"/>
      <c r="B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spans="1:26" x14ac:dyDescent="0.2">
      <c r="A467" s="38"/>
      <c r="B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spans="1:26" x14ac:dyDescent="0.2">
      <c r="A468" s="38"/>
      <c r="B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spans="1:26" x14ac:dyDescent="0.2">
      <c r="A469" s="38"/>
      <c r="B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spans="1:26" x14ac:dyDescent="0.2">
      <c r="A470" s="38"/>
      <c r="B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spans="1:26" x14ac:dyDescent="0.2">
      <c r="A471" s="38"/>
      <c r="B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spans="1:26" x14ac:dyDescent="0.2">
      <c r="A472" s="38"/>
      <c r="B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spans="1:26" x14ac:dyDescent="0.2">
      <c r="A473" s="38"/>
      <c r="B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spans="1:26" x14ac:dyDescent="0.2">
      <c r="A474" s="38"/>
      <c r="B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spans="1:26" x14ac:dyDescent="0.2">
      <c r="A475" s="38"/>
      <c r="B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spans="1:26" x14ac:dyDescent="0.2">
      <c r="A476" s="38"/>
      <c r="B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spans="1:26" x14ac:dyDescent="0.2">
      <c r="A477" s="38"/>
      <c r="B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spans="1:26" x14ac:dyDescent="0.2">
      <c r="A478" s="38"/>
      <c r="B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spans="1:26" x14ac:dyDescent="0.2">
      <c r="A479" s="38"/>
      <c r="B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spans="1:26" x14ac:dyDescent="0.2">
      <c r="A480" s="38"/>
      <c r="B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spans="1:26" x14ac:dyDescent="0.2">
      <c r="A481" s="38"/>
      <c r="B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spans="1:26" x14ac:dyDescent="0.2">
      <c r="A482" s="38"/>
      <c r="B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spans="1:26" x14ac:dyDescent="0.2">
      <c r="A483" s="38"/>
      <c r="B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spans="1:26" x14ac:dyDescent="0.2">
      <c r="A484" s="38"/>
      <c r="B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spans="1:26" x14ac:dyDescent="0.2">
      <c r="A485" s="38"/>
      <c r="B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spans="1:26" x14ac:dyDescent="0.2">
      <c r="A486" s="38"/>
      <c r="B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spans="1:26" x14ac:dyDescent="0.2">
      <c r="A487" s="38"/>
      <c r="B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spans="1:26" x14ac:dyDescent="0.2">
      <c r="A488" s="38"/>
      <c r="B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spans="1:26" x14ac:dyDescent="0.2">
      <c r="A489" s="38"/>
      <c r="B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spans="1:26" x14ac:dyDescent="0.2">
      <c r="A490" s="38"/>
      <c r="B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spans="1:26" x14ac:dyDescent="0.2">
      <c r="A491" s="38"/>
      <c r="B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spans="1:26" x14ac:dyDescent="0.2">
      <c r="A492" s="38"/>
      <c r="B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spans="1:26" x14ac:dyDescent="0.2">
      <c r="A493" s="38"/>
      <c r="B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spans="1:26" x14ac:dyDescent="0.2">
      <c r="A494" s="38"/>
      <c r="B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spans="1:26" x14ac:dyDescent="0.2">
      <c r="A495" s="38"/>
      <c r="B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spans="1:26" x14ac:dyDescent="0.2">
      <c r="A496" s="38"/>
      <c r="B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spans="1:26" x14ac:dyDescent="0.2">
      <c r="A497" s="38"/>
      <c r="B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spans="1:26" x14ac:dyDescent="0.2">
      <c r="A498" s="38"/>
      <c r="B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spans="1:26" x14ac:dyDescent="0.2">
      <c r="A499" s="38"/>
      <c r="B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spans="1:26" x14ac:dyDescent="0.2">
      <c r="A500" s="38"/>
      <c r="B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spans="1:26" x14ac:dyDescent="0.2">
      <c r="A501" s="38"/>
      <c r="B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spans="1:26" x14ac:dyDescent="0.2">
      <c r="A502" s="38"/>
      <c r="B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spans="1:26" x14ac:dyDescent="0.2">
      <c r="A503" s="38"/>
      <c r="B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spans="1:26" x14ac:dyDescent="0.2">
      <c r="A504" s="38"/>
      <c r="B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spans="1:26" x14ac:dyDescent="0.2">
      <c r="A505" s="38"/>
      <c r="B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spans="1:26" x14ac:dyDescent="0.2">
      <c r="A506" s="38"/>
      <c r="B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spans="1:26" x14ac:dyDescent="0.2">
      <c r="A507" s="38"/>
      <c r="B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spans="1:26" x14ac:dyDescent="0.2">
      <c r="A508" s="38"/>
      <c r="B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spans="1:26" x14ac:dyDescent="0.2">
      <c r="A509" s="38"/>
      <c r="B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spans="1:26" x14ac:dyDescent="0.2">
      <c r="A510" s="38"/>
      <c r="B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spans="1:26" x14ac:dyDescent="0.2">
      <c r="A511" s="38"/>
      <c r="B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spans="1:26" x14ac:dyDescent="0.2">
      <c r="A512" s="38"/>
      <c r="B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spans="1:26" x14ac:dyDescent="0.2">
      <c r="A513" s="38"/>
      <c r="B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spans="1:26" x14ac:dyDescent="0.2">
      <c r="A514" s="38"/>
      <c r="B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spans="1:26" x14ac:dyDescent="0.2">
      <c r="A515" s="38"/>
      <c r="B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spans="1:26" x14ac:dyDescent="0.2">
      <c r="A516" s="38"/>
      <c r="B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spans="1:26" x14ac:dyDescent="0.2">
      <c r="A517" s="38"/>
      <c r="B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spans="1:26" x14ac:dyDescent="0.2">
      <c r="A518" s="38"/>
      <c r="B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spans="1:26" x14ac:dyDescent="0.2">
      <c r="A519" s="38"/>
      <c r="B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spans="1:26" x14ac:dyDescent="0.2">
      <c r="A520" s="38"/>
      <c r="B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spans="1:26" x14ac:dyDescent="0.2">
      <c r="A521" s="38"/>
      <c r="B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spans="1:26" x14ac:dyDescent="0.2">
      <c r="A522" s="38"/>
      <c r="B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spans="1:26" x14ac:dyDescent="0.2">
      <c r="A523" s="38"/>
      <c r="B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spans="1:26" x14ac:dyDescent="0.2">
      <c r="A524" s="38"/>
      <c r="B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spans="1:26" x14ac:dyDescent="0.2">
      <c r="A525" s="38"/>
      <c r="B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spans="1:26" x14ac:dyDescent="0.2">
      <c r="A526" s="38"/>
      <c r="B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spans="1:26" x14ac:dyDescent="0.2">
      <c r="A527" s="38"/>
      <c r="B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spans="1:26" x14ac:dyDescent="0.2">
      <c r="A528" s="38"/>
      <c r="B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spans="1:26" x14ac:dyDescent="0.2">
      <c r="A529" s="38"/>
      <c r="B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spans="1:26" x14ac:dyDescent="0.2">
      <c r="A530" s="38"/>
      <c r="B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spans="1:26" x14ac:dyDescent="0.2">
      <c r="A531" s="38"/>
      <c r="B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spans="1:26" x14ac:dyDescent="0.2">
      <c r="A532" s="38"/>
      <c r="B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spans="1:26" x14ac:dyDescent="0.2">
      <c r="A533" s="38"/>
      <c r="B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spans="1:26" x14ac:dyDescent="0.2">
      <c r="A534" s="38"/>
      <c r="B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spans="1:26" x14ac:dyDescent="0.2">
      <c r="A535" s="38"/>
      <c r="B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spans="1:26" x14ac:dyDescent="0.2">
      <c r="A536" s="38"/>
      <c r="B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spans="1:26" x14ac:dyDescent="0.2">
      <c r="A537" s="38"/>
      <c r="B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spans="1:26" x14ac:dyDescent="0.2">
      <c r="A538" s="38"/>
      <c r="B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spans="1:26" x14ac:dyDescent="0.2">
      <c r="A539" s="38"/>
      <c r="B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spans="1:26" x14ac:dyDescent="0.2">
      <c r="A540" s="38"/>
      <c r="B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spans="1:26" x14ac:dyDescent="0.2">
      <c r="A541" s="38"/>
      <c r="B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spans="1:26" x14ac:dyDescent="0.2">
      <c r="A542" s="38"/>
      <c r="B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spans="1:26" x14ac:dyDescent="0.2">
      <c r="A543" s="38"/>
      <c r="B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spans="1:26" x14ac:dyDescent="0.2">
      <c r="A544" s="38"/>
      <c r="B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spans="1:26" x14ac:dyDescent="0.2">
      <c r="A545" s="38"/>
      <c r="B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spans="1:26" x14ac:dyDescent="0.2">
      <c r="A546" s="38"/>
      <c r="B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spans="1:26" x14ac:dyDescent="0.2">
      <c r="A547" s="38"/>
      <c r="B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spans="1:26" x14ac:dyDescent="0.2">
      <c r="A548" s="38"/>
      <c r="B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spans="1:26" x14ac:dyDescent="0.2">
      <c r="A549" s="38"/>
      <c r="B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spans="1:26" x14ac:dyDescent="0.2">
      <c r="A550" s="38"/>
      <c r="B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spans="1:26" x14ac:dyDescent="0.2">
      <c r="A551" s="38"/>
      <c r="B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spans="1:26" x14ac:dyDescent="0.2">
      <c r="A552" s="38"/>
      <c r="B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spans="1:26" x14ac:dyDescent="0.2">
      <c r="A553" s="38"/>
      <c r="B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spans="1:26" x14ac:dyDescent="0.2">
      <c r="A554" s="38"/>
      <c r="B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spans="1:26" x14ac:dyDescent="0.2">
      <c r="A555" s="38"/>
      <c r="B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spans="1:26" x14ac:dyDescent="0.2">
      <c r="A556" s="38"/>
      <c r="B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spans="1:26" x14ac:dyDescent="0.2">
      <c r="A557" s="38"/>
      <c r="B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spans="1:26" x14ac:dyDescent="0.2">
      <c r="A558" s="38"/>
      <c r="B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spans="1:26" x14ac:dyDescent="0.2">
      <c r="A559" s="38"/>
      <c r="B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spans="1:26" x14ac:dyDescent="0.2">
      <c r="A560" s="38"/>
      <c r="B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spans="1:26" x14ac:dyDescent="0.2">
      <c r="A561" s="38"/>
      <c r="B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spans="1:26" x14ac:dyDescent="0.2">
      <c r="A562" s="38"/>
      <c r="B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spans="1:26" x14ac:dyDescent="0.2">
      <c r="A563" s="38"/>
      <c r="B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spans="1:26" x14ac:dyDescent="0.2">
      <c r="A564" s="38"/>
      <c r="B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spans="1:26" x14ac:dyDescent="0.2">
      <c r="A565" s="38"/>
      <c r="B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spans="1:26" x14ac:dyDescent="0.2">
      <c r="A566" s="38"/>
      <c r="B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spans="1:26" x14ac:dyDescent="0.2">
      <c r="A567" s="38"/>
      <c r="B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spans="1:26" x14ac:dyDescent="0.2">
      <c r="A568" s="38"/>
      <c r="B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spans="1:26" x14ac:dyDescent="0.2">
      <c r="A569" s="38"/>
      <c r="B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spans="1:26" x14ac:dyDescent="0.2">
      <c r="A570" s="38"/>
      <c r="B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spans="1:26" x14ac:dyDescent="0.2">
      <c r="A571" s="38"/>
      <c r="B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spans="1:26" x14ac:dyDescent="0.2">
      <c r="A572" s="38"/>
      <c r="B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spans="1:26" x14ac:dyDescent="0.2">
      <c r="A573" s="38"/>
      <c r="B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spans="1:26" x14ac:dyDescent="0.2">
      <c r="A574" s="38"/>
      <c r="B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spans="1:26" x14ac:dyDescent="0.2">
      <c r="A575" s="38"/>
      <c r="B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spans="1:26" x14ac:dyDescent="0.2">
      <c r="A576" s="38"/>
      <c r="B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spans="1:26" x14ac:dyDescent="0.2">
      <c r="A577" s="38"/>
      <c r="B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spans="1:26" x14ac:dyDescent="0.2">
      <c r="A578" s="38"/>
      <c r="B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spans="1:26" x14ac:dyDescent="0.2">
      <c r="A579" s="38"/>
      <c r="B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spans="1:26" x14ac:dyDescent="0.2">
      <c r="A580" s="38"/>
      <c r="B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spans="1:26" x14ac:dyDescent="0.2">
      <c r="A581" s="38"/>
      <c r="B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spans="1:26" x14ac:dyDescent="0.2">
      <c r="A582" s="38"/>
      <c r="B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spans="1:26" x14ac:dyDescent="0.2">
      <c r="A583" s="38"/>
      <c r="B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spans="1:26" x14ac:dyDescent="0.2">
      <c r="A584" s="38"/>
      <c r="B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spans="1:26" x14ac:dyDescent="0.2">
      <c r="A585" s="38"/>
      <c r="B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spans="1:26" x14ac:dyDescent="0.2">
      <c r="A586" s="38"/>
      <c r="B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spans="1:26" x14ac:dyDescent="0.2">
      <c r="A587" s="38"/>
      <c r="B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spans="1:26" x14ac:dyDescent="0.2">
      <c r="A588" s="38"/>
      <c r="B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spans="1:26" x14ac:dyDescent="0.2">
      <c r="A589" s="38"/>
      <c r="B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spans="1:26" x14ac:dyDescent="0.2">
      <c r="A590" s="38"/>
      <c r="B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spans="1:26" x14ac:dyDescent="0.2">
      <c r="A591" s="38"/>
      <c r="B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spans="1:26" x14ac:dyDescent="0.2">
      <c r="A592" s="38"/>
      <c r="B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spans="1:26" x14ac:dyDescent="0.2">
      <c r="A593" s="38"/>
      <c r="B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spans="1:26" x14ac:dyDescent="0.2">
      <c r="A594" s="38"/>
      <c r="B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spans="1:26" x14ac:dyDescent="0.2">
      <c r="A595" s="38"/>
      <c r="B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spans="1:26" x14ac:dyDescent="0.2">
      <c r="A596" s="38"/>
      <c r="B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spans="1:26" x14ac:dyDescent="0.2">
      <c r="A597" s="38"/>
      <c r="B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spans="1:26" x14ac:dyDescent="0.2">
      <c r="A598" s="38"/>
      <c r="B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spans="1:26" x14ac:dyDescent="0.2">
      <c r="A599" s="38"/>
      <c r="B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spans="1:26" x14ac:dyDescent="0.2">
      <c r="A600" s="38"/>
      <c r="B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spans="1:26" x14ac:dyDescent="0.2">
      <c r="A601" s="38"/>
      <c r="B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spans="1:26" x14ac:dyDescent="0.2">
      <c r="A602" s="38"/>
      <c r="B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spans="1:26" x14ac:dyDescent="0.2">
      <c r="A603" s="38"/>
      <c r="B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spans="1:26" x14ac:dyDescent="0.2">
      <c r="A604" s="38"/>
      <c r="B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spans="1:26" x14ac:dyDescent="0.2">
      <c r="A605" s="38"/>
      <c r="B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spans="1:26" x14ac:dyDescent="0.2">
      <c r="A606" s="38"/>
      <c r="B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spans="1:26" x14ac:dyDescent="0.2">
      <c r="A607" s="38"/>
      <c r="B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spans="1:26" x14ac:dyDescent="0.2">
      <c r="A608" s="38"/>
      <c r="B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spans="1:26" x14ac:dyDescent="0.2">
      <c r="A609" s="38"/>
      <c r="B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spans="1:26" x14ac:dyDescent="0.2">
      <c r="A610" s="38"/>
      <c r="B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spans="1:26" x14ac:dyDescent="0.2">
      <c r="A611" s="38"/>
      <c r="B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spans="1:26" x14ac:dyDescent="0.2">
      <c r="A612" s="38"/>
      <c r="B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spans="1:26" x14ac:dyDescent="0.2">
      <c r="A613" s="38"/>
      <c r="B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spans="1:26" x14ac:dyDescent="0.2">
      <c r="A614" s="38"/>
      <c r="B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spans="1:26" x14ac:dyDescent="0.2">
      <c r="A615" s="38"/>
      <c r="B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spans="1:26" x14ac:dyDescent="0.2">
      <c r="A616" s="38"/>
      <c r="B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spans="1:26" x14ac:dyDescent="0.2">
      <c r="A617" s="38"/>
      <c r="B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spans="1:26" x14ac:dyDescent="0.2">
      <c r="A618" s="38"/>
      <c r="B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spans="1:26" x14ac:dyDescent="0.2">
      <c r="A619" s="38"/>
      <c r="B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spans="1:26" x14ac:dyDescent="0.2">
      <c r="A620" s="38"/>
      <c r="B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spans="1:26" x14ac:dyDescent="0.2">
      <c r="A621" s="38"/>
      <c r="B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spans="1:26" x14ac:dyDescent="0.2">
      <c r="A622" s="38"/>
      <c r="B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spans="1:26" x14ac:dyDescent="0.2">
      <c r="A623" s="38"/>
      <c r="B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spans="1:26" x14ac:dyDescent="0.2">
      <c r="A624" s="38"/>
      <c r="B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spans="1:26" x14ac:dyDescent="0.2">
      <c r="A625" s="38"/>
      <c r="B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spans="1:26" x14ac:dyDescent="0.2">
      <c r="A626" s="38"/>
      <c r="B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spans="1:26" x14ac:dyDescent="0.2">
      <c r="A627" s="38"/>
      <c r="B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spans="1:26" x14ac:dyDescent="0.2">
      <c r="A628" s="38"/>
      <c r="B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spans="1:26" x14ac:dyDescent="0.2">
      <c r="A629" s="38"/>
      <c r="B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spans="1:26" x14ac:dyDescent="0.2">
      <c r="A630" s="38"/>
      <c r="B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spans="1:26" x14ac:dyDescent="0.2">
      <c r="A631" s="38"/>
      <c r="B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spans="1:26" x14ac:dyDescent="0.2">
      <c r="A632" s="38"/>
      <c r="B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spans="1:26" x14ac:dyDescent="0.2">
      <c r="A633" s="38"/>
      <c r="B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spans="1:26" x14ac:dyDescent="0.2">
      <c r="A634" s="38"/>
      <c r="B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spans="1:26" x14ac:dyDescent="0.2">
      <c r="A635" s="38"/>
      <c r="B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spans="1:26" x14ac:dyDescent="0.2">
      <c r="A636" s="38"/>
      <c r="B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spans="1:26" x14ac:dyDescent="0.2">
      <c r="A637" s="38"/>
      <c r="B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spans="1:26" x14ac:dyDescent="0.2">
      <c r="A638" s="38"/>
      <c r="B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spans="1:26" x14ac:dyDescent="0.2">
      <c r="A639" s="38"/>
      <c r="B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spans="1:26" x14ac:dyDescent="0.2">
      <c r="A640" s="38"/>
      <c r="B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spans="1:26" x14ac:dyDescent="0.2">
      <c r="A641" s="38"/>
      <c r="B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spans="1:26" x14ac:dyDescent="0.2">
      <c r="A642" s="38"/>
      <c r="B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spans="1:26" x14ac:dyDescent="0.2">
      <c r="A643" s="38"/>
      <c r="B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spans="1:26" x14ac:dyDescent="0.2">
      <c r="A644" s="38"/>
      <c r="B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spans="1:26" x14ac:dyDescent="0.2">
      <c r="A645" s="38"/>
      <c r="B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spans="1:26" x14ac:dyDescent="0.2">
      <c r="A646" s="38"/>
      <c r="B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spans="1:26" x14ac:dyDescent="0.2">
      <c r="A647" s="38"/>
      <c r="B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spans="1:26" x14ac:dyDescent="0.2">
      <c r="A648" s="38"/>
      <c r="B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spans="1:26" x14ac:dyDescent="0.2">
      <c r="A649" s="38"/>
      <c r="B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spans="1:26" x14ac:dyDescent="0.2">
      <c r="A650" s="38"/>
      <c r="B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spans="1:26" x14ac:dyDescent="0.2">
      <c r="A651" s="38"/>
      <c r="B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spans="1:26" x14ac:dyDescent="0.2">
      <c r="A652" s="38"/>
      <c r="B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spans="1:26" x14ac:dyDescent="0.2">
      <c r="A653" s="38"/>
      <c r="B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spans="1:26" x14ac:dyDescent="0.2">
      <c r="A654" s="38"/>
      <c r="B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spans="1:26" x14ac:dyDescent="0.2">
      <c r="A655" s="38"/>
      <c r="B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spans="1:26" x14ac:dyDescent="0.2">
      <c r="A656" s="38"/>
      <c r="B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spans="1:26" x14ac:dyDescent="0.2">
      <c r="A657" s="38"/>
      <c r="B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spans="1:26" x14ac:dyDescent="0.2">
      <c r="A658" s="38"/>
      <c r="B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spans="1:26" x14ac:dyDescent="0.2">
      <c r="A659" s="38"/>
      <c r="B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spans="1:26" x14ac:dyDescent="0.2">
      <c r="A660" s="38"/>
      <c r="B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spans="1:26" x14ac:dyDescent="0.2">
      <c r="A661" s="38"/>
      <c r="B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spans="1:26" x14ac:dyDescent="0.2">
      <c r="A662" s="38"/>
      <c r="B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spans="1:26" x14ac:dyDescent="0.2">
      <c r="A663" s="38"/>
      <c r="B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spans="1:26" x14ac:dyDescent="0.2">
      <c r="A664" s="38"/>
      <c r="B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spans="1:26" x14ac:dyDescent="0.2">
      <c r="A665" s="38"/>
      <c r="B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spans="1:26" x14ac:dyDescent="0.2">
      <c r="A666" s="38"/>
      <c r="B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spans="1:26" x14ac:dyDescent="0.2">
      <c r="A667" s="38"/>
      <c r="B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spans="1:26" x14ac:dyDescent="0.2">
      <c r="A668" s="38"/>
      <c r="B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spans="1:26" x14ac:dyDescent="0.2">
      <c r="A669" s="38"/>
      <c r="B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spans="1:26" x14ac:dyDescent="0.2">
      <c r="A670" s="38"/>
      <c r="B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spans="1:26" x14ac:dyDescent="0.2">
      <c r="A671" s="38"/>
      <c r="B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spans="1:26" x14ac:dyDescent="0.2">
      <c r="A672" s="38"/>
      <c r="B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spans="1:26" x14ac:dyDescent="0.2">
      <c r="A673" s="38"/>
      <c r="B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spans="1:26" x14ac:dyDescent="0.2">
      <c r="A674" s="38"/>
      <c r="B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spans="1:26" x14ac:dyDescent="0.2">
      <c r="A675" s="38"/>
      <c r="B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spans="1:26" x14ac:dyDescent="0.2">
      <c r="A676" s="38"/>
      <c r="B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spans="1:26" x14ac:dyDescent="0.2">
      <c r="A677" s="38"/>
      <c r="B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spans="1:26" x14ac:dyDescent="0.2">
      <c r="A678" s="38"/>
      <c r="B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spans="1:26" x14ac:dyDescent="0.2">
      <c r="A679" s="38"/>
      <c r="B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spans="1:26" x14ac:dyDescent="0.2">
      <c r="A680" s="38"/>
      <c r="B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spans="1:26" x14ac:dyDescent="0.2">
      <c r="A681" s="38"/>
      <c r="B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spans="1:26" x14ac:dyDescent="0.2">
      <c r="A682" s="38"/>
      <c r="B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spans="1:26" x14ac:dyDescent="0.2">
      <c r="A683" s="38"/>
      <c r="B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spans="1:26" x14ac:dyDescent="0.2">
      <c r="A684" s="38"/>
      <c r="B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spans="1:26" x14ac:dyDescent="0.2">
      <c r="A685" s="38"/>
      <c r="B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spans="1:26" x14ac:dyDescent="0.2">
      <c r="A686" s="38"/>
      <c r="B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spans="1:26" x14ac:dyDescent="0.2">
      <c r="A687" s="38"/>
      <c r="B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spans="1:26" x14ac:dyDescent="0.2">
      <c r="A688" s="38"/>
      <c r="B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spans="1:26" x14ac:dyDescent="0.2">
      <c r="A689" s="38"/>
      <c r="B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spans="1:26" x14ac:dyDescent="0.2">
      <c r="A690" s="38"/>
      <c r="B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spans="1:26" x14ac:dyDescent="0.2">
      <c r="A691" s="38"/>
      <c r="B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spans="1:26" x14ac:dyDescent="0.2">
      <c r="A692" s="38"/>
      <c r="B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spans="1:26" x14ac:dyDescent="0.2">
      <c r="A693" s="38"/>
      <c r="B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spans="1:26" x14ac:dyDescent="0.2">
      <c r="A694" s="38"/>
      <c r="B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spans="1:26" x14ac:dyDescent="0.2">
      <c r="A695" s="38"/>
      <c r="B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spans="1:26" x14ac:dyDescent="0.2">
      <c r="A696" s="38"/>
      <c r="B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spans="1:26" x14ac:dyDescent="0.2">
      <c r="A697" s="38"/>
      <c r="B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spans="1:26" x14ac:dyDescent="0.2">
      <c r="A698" s="38"/>
      <c r="B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spans="1:26" x14ac:dyDescent="0.2">
      <c r="A699" s="38"/>
      <c r="B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spans="1:26" x14ac:dyDescent="0.2">
      <c r="A700" s="38"/>
      <c r="B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spans="1:26" x14ac:dyDescent="0.2">
      <c r="A701" s="38"/>
      <c r="B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spans="1:26" x14ac:dyDescent="0.2">
      <c r="A702" s="38"/>
      <c r="B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spans="1:26" x14ac:dyDescent="0.2">
      <c r="A703" s="38"/>
      <c r="B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spans="1:26" x14ac:dyDescent="0.2">
      <c r="A704" s="38"/>
      <c r="B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spans="1:26" x14ac:dyDescent="0.2">
      <c r="A705" s="38"/>
      <c r="B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spans="1:26" x14ac:dyDescent="0.2">
      <c r="A706" s="38"/>
      <c r="B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spans="1:26" x14ac:dyDescent="0.2">
      <c r="A707" s="38"/>
      <c r="B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spans="1:26" x14ac:dyDescent="0.2">
      <c r="A708" s="38"/>
      <c r="B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spans="1:26" x14ac:dyDescent="0.2">
      <c r="A709" s="38"/>
      <c r="B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spans="1:26" x14ac:dyDescent="0.2">
      <c r="A710" s="38"/>
      <c r="B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spans="1:26" x14ac:dyDescent="0.2">
      <c r="A711" s="38"/>
      <c r="B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spans="1:26" x14ac:dyDescent="0.2">
      <c r="A712" s="38"/>
      <c r="B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spans="1:26" x14ac:dyDescent="0.2">
      <c r="A713" s="38"/>
      <c r="B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spans="1:26" x14ac:dyDescent="0.2">
      <c r="A714" s="38"/>
      <c r="B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spans="1:26" x14ac:dyDescent="0.2">
      <c r="A715" s="38"/>
      <c r="B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spans="1:26" x14ac:dyDescent="0.2">
      <c r="A716" s="38"/>
      <c r="B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spans="1:26" x14ac:dyDescent="0.2">
      <c r="A717" s="38"/>
      <c r="B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spans="1:26" x14ac:dyDescent="0.2">
      <c r="A718" s="38"/>
      <c r="B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spans="1:26" x14ac:dyDescent="0.2">
      <c r="A719" s="38"/>
      <c r="B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spans="1:26" x14ac:dyDescent="0.2">
      <c r="A720" s="38"/>
      <c r="B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spans="1:26" x14ac:dyDescent="0.2">
      <c r="A721" s="38"/>
      <c r="B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spans="1:26" x14ac:dyDescent="0.2">
      <c r="A722" s="38"/>
      <c r="B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spans="1:26" x14ac:dyDescent="0.2">
      <c r="A723" s="38"/>
      <c r="B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spans="1:26" x14ac:dyDescent="0.2">
      <c r="A724" s="38"/>
      <c r="B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spans="1:26" x14ac:dyDescent="0.2">
      <c r="A725" s="38"/>
      <c r="B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spans="1:26" x14ac:dyDescent="0.2">
      <c r="A726" s="38"/>
      <c r="B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spans="1:26" x14ac:dyDescent="0.2">
      <c r="A727" s="38"/>
      <c r="B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spans="1:26" x14ac:dyDescent="0.2">
      <c r="A728" s="38"/>
      <c r="B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spans="1:26" x14ac:dyDescent="0.2">
      <c r="A729" s="38"/>
      <c r="B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spans="1:26" x14ac:dyDescent="0.2">
      <c r="A730" s="38"/>
      <c r="B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spans="1:26" x14ac:dyDescent="0.2">
      <c r="A731" s="38"/>
      <c r="B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spans="1:26" x14ac:dyDescent="0.2">
      <c r="A732" s="38"/>
      <c r="B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spans="1:26" x14ac:dyDescent="0.2">
      <c r="A733" s="38"/>
      <c r="B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spans="1:26" x14ac:dyDescent="0.2">
      <c r="A734" s="38"/>
      <c r="B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spans="1:26" x14ac:dyDescent="0.2">
      <c r="A735" s="38"/>
      <c r="B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spans="1:26" x14ac:dyDescent="0.2">
      <c r="A736" s="38"/>
      <c r="B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spans="1:26" x14ac:dyDescent="0.2">
      <c r="A737" s="38"/>
      <c r="B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spans="1:26" x14ac:dyDescent="0.2">
      <c r="A738" s="38"/>
      <c r="B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spans="1:26" x14ac:dyDescent="0.2">
      <c r="A739" s="38"/>
      <c r="B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spans="1:26" x14ac:dyDescent="0.2">
      <c r="A740" s="38"/>
      <c r="B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spans="1:26" x14ac:dyDescent="0.2">
      <c r="A741" s="38"/>
      <c r="B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spans="1:26" x14ac:dyDescent="0.2">
      <c r="A742" s="38"/>
      <c r="B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spans="1:26" x14ac:dyDescent="0.2">
      <c r="A743" s="38"/>
      <c r="B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spans="1:26" x14ac:dyDescent="0.2">
      <c r="A744" s="38"/>
      <c r="B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spans="1:26" x14ac:dyDescent="0.2">
      <c r="A745" s="38"/>
      <c r="B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spans="1:26" x14ac:dyDescent="0.2">
      <c r="A746" s="38"/>
      <c r="B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spans="1:26" x14ac:dyDescent="0.2">
      <c r="A747" s="38"/>
      <c r="B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spans="1:26" x14ac:dyDescent="0.2">
      <c r="A748" s="38"/>
      <c r="B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spans="1:26" x14ac:dyDescent="0.2">
      <c r="A749" s="38"/>
      <c r="B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spans="1:26" x14ac:dyDescent="0.2">
      <c r="A750" s="38"/>
      <c r="B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spans="1:26" x14ac:dyDescent="0.2">
      <c r="A751" s="38"/>
      <c r="B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spans="1:26" x14ac:dyDescent="0.2">
      <c r="A752" s="38"/>
      <c r="B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spans="1:26" x14ac:dyDescent="0.2">
      <c r="A753" s="38"/>
      <c r="B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spans="1:26" x14ac:dyDescent="0.2">
      <c r="A754" s="38"/>
      <c r="B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spans="1:26" x14ac:dyDescent="0.2">
      <c r="A755" s="38"/>
      <c r="B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spans="1:26" x14ac:dyDescent="0.2">
      <c r="A756" s="38"/>
      <c r="B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spans="1:26" x14ac:dyDescent="0.2">
      <c r="A757" s="38"/>
      <c r="B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spans="1:26" x14ac:dyDescent="0.2">
      <c r="A758" s="38"/>
      <c r="B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spans="1:26" x14ac:dyDescent="0.2">
      <c r="A759" s="38"/>
      <c r="B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spans="1:26" x14ac:dyDescent="0.2">
      <c r="A760" s="38"/>
      <c r="B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spans="1:26" x14ac:dyDescent="0.2">
      <c r="A761" s="38"/>
      <c r="B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spans="1:26" x14ac:dyDescent="0.2">
      <c r="A762" s="38"/>
      <c r="B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spans="1:26" x14ac:dyDescent="0.2">
      <c r="A763" s="38"/>
      <c r="B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spans="1:26" x14ac:dyDescent="0.2">
      <c r="A764" s="38"/>
      <c r="B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spans="1:26" x14ac:dyDescent="0.2">
      <c r="A765" s="38"/>
      <c r="B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spans="1:26" x14ac:dyDescent="0.2">
      <c r="A766" s="38"/>
      <c r="B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spans="1:26" x14ac:dyDescent="0.2">
      <c r="A767" s="38"/>
      <c r="B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spans="1:26" x14ac:dyDescent="0.2">
      <c r="A768" s="38"/>
      <c r="B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spans="1:26" x14ac:dyDescent="0.2">
      <c r="A769" s="38"/>
      <c r="B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spans="1:26" x14ac:dyDescent="0.2">
      <c r="A770" s="38"/>
      <c r="B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spans="1:26" x14ac:dyDescent="0.2">
      <c r="A771" s="38"/>
      <c r="B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spans="1:26" x14ac:dyDescent="0.2">
      <c r="A772" s="38"/>
      <c r="B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spans="1:26" x14ac:dyDescent="0.2">
      <c r="A773" s="38"/>
      <c r="B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spans="1:26" x14ac:dyDescent="0.2">
      <c r="A774" s="38"/>
      <c r="B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spans="1:26" x14ac:dyDescent="0.2">
      <c r="A775" s="38"/>
      <c r="B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spans="1:26" x14ac:dyDescent="0.2">
      <c r="A776" s="38"/>
      <c r="B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spans="1:26" x14ac:dyDescent="0.2">
      <c r="A777" s="38"/>
      <c r="B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spans="1:26" x14ac:dyDescent="0.2">
      <c r="A778" s="38"/>
      <c r="B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spans="1:26" x14ac:dyDescent="0.2">
      <c r="A779" s="38"/>
      <c r="B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spans="1:26" x14ac:dyDescent="0.2">
      <c r="A780" s="38"/>
      <c r="B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spans="1:26" x14ac:dyDescent="0.2">
      <c r="A781" s="38"/>
      <c r="B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spans="1:26" x14ac:dyDescent="0.2">
      <c r="A782" s="38"/>
      <c r="B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spans="1:26" x14ac:dyDescent="0.2">
      <c r="A783" s="38"/>
      <c r="B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spans="1:26" x14ac:dyDescent="0.2">
      <c r="A784" s="38"/>
      <c r="B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spans="1:26" x14ac:dyDescent="0.2">
      <c r="A785" s="38"/>
      <c r="B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spans="1:26" x14ac:dyDescent="0.2">
      <c r="A786" s="38"/>
      <c r="B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spans="1:26" x14ac:dyDescent="0.2">
      <c r="A787" s="38"/>
      <c r="B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spans="1:26" x14ac:dyDescent="0.2">
      <c r="A788" s="38"/>
      <c r="B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spans="1:26" x14ac:dyDescent="0.2">
      <c r="A789" s="38"/>
      <c r="B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spans="1:26" x14ac:dyDescent="0.2">
      <c r="A790" s="38"/>
      <c r="B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spans="1:26" x14ac:dyDescent="0.2">
      <c r="A791" s="38"/>
      <c r="B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spans="1:26" x14ac:dyDescent="0.2">
      <c r="A792" s="38"/>
      <c r="B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spans="1:26" x14ac:dyDescent="0.2">
      <c r="A793" s="38"/>
      <c r="B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spans="1:26" x14ac:dyDescent="0.2">
      <c r="A794" s="38"/>
      <c r="B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spans="1:26" x14ac:dyDescent="0.2">
      <c r="A795" s="38"/>
      <c r="B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spans="1:26" x14ac:dyDescent="0.2">
      <c r="A796" s="38"/>
      <c r="B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spans="1:26" x14ac:dyDescent="0.2">
      <c r="A797" s="38"/>
      <c r="B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spans="1:26" x14ac:dyDescent="0.2">
      <c r="A798" s="38"/>
      <c r="B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spans="1:26" x14ac:dyDescent="0.2">
      <c r="A799" s="38"/>
      <c r="B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spans="1:26" x14ac:dyDescent="0.2">
      <c r="A800" s="38"/>
      <c r="B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spans="1:26" x14ac:dyDescent="0.2">
      <c r="A801" s="38"/>
      <c r="B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spans="1:26" x14ac:dyDescent="0.2">
      <c r="A802" s="38"/>
      <c r="B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spans="1:26" x14ac:dyDescent="0.2">
      <c r="A803" s="38"/>
      <c r="B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spans="1:26" x14ac:dyDescent="0.2">
      <c r="A804" s="38"/>
      <c r="B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spans="1:26" x14ac:dyDescent="0.2">
      <c r="A805" s="38"/>
      <c r="B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spans="1:26" x14ac:dyDescent="0.2">
      <c r="A806" s="38"/>
      <c r="B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spans="1:26" x14ac:dyDescent="0.2">
      <c r="A807" s="38"/>
      <c r="B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spans="1:26" x14ac:dyDescent="0.2">
      <c r="A808" s="38"/>
      <c r="B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spans="1:26" x14ac:dyDescent="0.2">
      <c r="A809" s="38"/>
      <c r="B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spans="1:26" x14ac:dyDescent="0.2">
      <c r="A810" s="38"/>
      <c r="B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spans="1:26" x14ac:dyDescent="0.2">
      <c r="A811" s="38"/>
      <c r="B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spans="1:26" x14ac:dyDescent="0.2">
      <c r="A812" s="38"/>
      <c r="B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spans="1:26" x14ac:dyDescent="0.2">
      <c r="A813" s="38"/>
      <c r="B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spans="1:26" x14ac:dyDescent="0.2">
      <c r="A814" s="38"/>
      <c r="B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spans="1:26" x14ac:dyDescent="0.2">
      <c r="A815" s="38"/>
      <c r="B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spans="1:26" x14ac:dyDescent="0.2">
      <c r="A816" s="38"/>
      <c r="B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spans="1:26" x14ac:dyDescent="0.2">
      <c r="A817" s="38"/>
      <c r="B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spans="1:26" x14ac:dyDescent="0.2">
      <c r="A818" s="38"/>
      <c r="B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spans="1:26" x14ac:dyDescent="0.2">
      <c r="A819" s="38"/>
      <c r="B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spans="1:26" x14ac:dyDescent="0.2">
      <c r="A820" s="38"/>
      <c r="B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spans="1:26" x14ac:dyDescent="0.2">
      <c r="A821" s="38"/>
      <c r="B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spans="1:26" x14ac:dyDescent="0.2">
      <c r="A822" s="38"/>
      <c r="B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spans="1:26" x14ac:dyDescent="0.2">
      <c r="A823" s="38"/>
      <c r="B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spans="1:26" x14ac:dyDescent="0.2">
      <c r="A824" s="38"/>
      <c r="B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spans="1:26" x14ac:dyDescent="0.2">
      <c r="A825" s="38"/>
      <c r="B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spans="1:26" x14ac:dyDescent="0.2">
      <c r="A826" s="38"/>
      <c r="B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spans="1:26" x14ac:dyDescent="0.2">
      <c r="A827" s="38"/>
      <c r="B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spans="1:26" x14ac:dyDescent="0.2">
      <c r="A828" s="38"/>
      <c r="B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spans="1:26" x14ac:dyDescent="0.2">
      <c r="A829" s="38"/>
      <c r="B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spans="1:26" x14ac:dyDescent="0.2">
      <c r="A830" s="38"/>
      <c r="B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spans="1:26" x14ac:dyDescent="0.2">
      <c r="A831" s="38"/>
      <c r="B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spans="1:26" x14ac:dyDescent="0.2">
      <c r="A832" s="38"/>
      <c r="B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spans="1:26" x14ac:dyDescent="0.2">
      <c r="A833" s="38"/>
      <c r="B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spans="1:26" x14ac:dyDescent="0.2">
      <c r="A834" s="38"/>
      <c r="B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spans="1:26" x14ac:dyDescent="0.2">
      <c r="A835" s="38"/>
      <c r="B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spans="1:26" x14ac:dyDescent="0.2">
      <c r="A836" s="38"/>
      <c r="B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spans="1:26" x14ac:dyDescent="0.2">
      <c r="A837" s="38"/>
      <c r="B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spans="1:26" x14ac:dyDescent="0.2">
      <c r="A838" s="38"/>
      <c r="B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spans="1:26" x14ac:dyDescent="0.2">
      <c r="A839" s="38"/>
      <c r="B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spans="1:26" x14ac:dyDescent="0.2">
      <c r="A840" s="38"/>
      <c r="B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spans="1:26" x14ac:dyDescent="0.2">
      <c r="A841" s="38"/>
      <c r="B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spans="1:26" x14ac:dyDescent="0.2">
      <c r="A842" s="38"/>
      <c r="B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spans="1:26" x14ac:dyDescent="0.2">
      <c r="A843" s="38"/>
      <c r="B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spans="1:26" x14ac:dyDescent="0.2">
      <c r="A844" s="38"/>
      <c r="B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spans="1:26" x14ac:dyDescent="0.2">
      <c r="A845" s="38"/>
      <c r="B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spans="1:26" x14ac:dyDescent="0.2">
      <c r="A846" s="38"/>
      <c r="B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spans="1:26" x14ac:dyDescent="0.2">
      <c r="A847" s="38"/>
      <c r="B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spans="1:26" x14ac:dyDescent="0.2">
      <c r="A848" s="38"/>
      <c r="B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spans="1:26" x14ac:dyDescent="0.2">
      <c r="A849" s="38"/>
      <c r="B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spans="1:26" x14ac:dyDescent="0.2">
      <c r="A850" s="38"/>
      <c r="B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spans="1:26" x14ac:dyDescent="0.2">
      <c r="A851" s="38"/>
      <c r="B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spans="1:26" x14ac:dyDescent="0.2">
      <c r="A852" s="38"/>
      <c r="B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spans="1:26" x14ac:dyDescent="0.2">
      <c r="A853" s="38"/>
      <c r="B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spans="1:26" x14ac:dyDescent="0.2">
      <c r="A854" s="38"/>
      <c r="B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spans="1:26" x14ac:dyDescent="0.2">
      <c r="A855" s="38"/>
      <c r="B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spans="1:26" x14ac:dyDescent="0.2">
      <c r="A856" s="38"/>
      <c r="B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spans="1:26" x14ac:dyDescent="0.2">
      <c r="A857" s="38"/>
      <c r="B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spans="1:26" x14ac:dyDescent="0.2">
      <c r="A858" s="38"/>
      <c r="B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spans="1:26" x14ac:dyDescent="0.2">
      <c r="A859" s="38"/>
      <c r="B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spans="1:26" x14ac:dyDescent="0.2">
      <c r="A860" s="38"/>
      <c r="B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spans="1:26" x14ac:dyDescent="0.2">
      <c r="A861" s="38"/>
      <c r="B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spans="1:26" x14ac:dyDescent="0.2">
      <c r="A862" s="38"/>
      <c r="B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spans="1:26" x14ac:dyDescent="0.2">
      <c r="A863" s="38"/>
      <c r="B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spans="1:26" x14ac:dyDescent="0.2">
      <c r="A864" s="38"/>
      <c r="B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spans="1:26" x14ac:dyDescent="0.2">
      <c r="A865" s="38"/>
      <c r="B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spans="1:26" x14ac:dyDescent="0.2">
      <c r="A866" s="38"/>
      <c r="B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spans="1:26" x14ac:dyDescent="0.2">
      <c r="A867" s="38"/>
      <c r="B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spans="1:26" x14ac:dyDescent="0.2">
      <c r="A868" s="38"/>
      <c r="B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spans="1:26" x14ac:dyDescent="0.2">
      <c r="A869" s="38"/>
      <c r="B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spans="1:26" x14ac:dyDescent="0.2">
      <c r="A870" s="38"/>
      <c r="B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spans="1:26" x14ac:dyDescent="0.2">
      <c r="A871" s="38"/>
      <c r="B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spans="1:26" x14ac:dyDescent="0.2">
      <c r="A872" s="38"/>
      <c r="B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spans="1:26" x14ac:dyDescent="0.2">
      <c r="A873" s="38"/>
      <c r="B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spans="1:26" x14ac:dyDescent="0.2">
      <c r="A874" s="38"/>
      <c r="B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spans="1:26" x14ac:dyDescent="0.2">
      <c r="A875" s="38"/>
      <c r="B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spans="1:26" x14ac:dyDescent="0.2">
      <c r="A876" s="38"/>
      <c r="B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spans="1:26" x14ac:dyDescent="0.2">
      <c r="A877" s="38"/>
      <c r="B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spans="1:26" x14ac:dyDescent="0.2">
      <c r="A878" s="38"/>
      <c r="B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spans="1:26" x14ac:dyDescent="0.2">
      <c r="A879" s="38"/>
      <c r="B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spans="1:26" x14ac:dyDescent="0.2">
      <c r="A880" s="38"/>
      <c r="B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spans="1:26" x14ac:dyDescent="0.2">
      <c r="A881" s="38"/>
      <c r="B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spans="1:26" x14ac:dyDescent="0.2">
      <c r="A882" s="38"/>
      <c r="B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spans="1:26" x14ac:dyDescent="0.2">
      <c r="A883" s="38"/>
      <c r="B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spans="1:26" x14ac:dyDescent="0.2">
      <c r="A884" s="38"/>
      <c r="B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spans="1:26" x14ac:dyDescent="0.2">
      <c r="A885" s="38"/>
      <c r="B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spans="1:26" x14ac:dyDescent="0.2">
      <c r="A886" s="38"/>
      <c r="B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spans="1:26" x14ac:dyDescent="0.2">
      <c r="A887" s="38"/>
      <c r="B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spans="1:26" x14ac:dyDescent="0.2">
      <c r="A888" s="38"/>
      <c r="B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spans="1:26" x14ac:dyDescent="0.2">
      <c r="A889" s="38"/>
      <c r="B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spans="1:26" x14ac:dyDescent="0.2">
      <c r="A890" s="38"/>
      <c r="B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spans="1:26" x14ac:dyDescent="0.2">
      <c r="A891" s="38"/>
      <c r="B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spans="1:26" x14ac:dyDescent="0.2">
      <c r="A892" s="38"/>
      <c r="B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spans="1:26" x14ac:dyDescent="0.2">
      <c r="A893" s="38"/>
      <c r="B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spans="1:26" x14ac:dyDescent="0.2">
      <c r="A894" s="38"/>
      <c r="B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spans="1:26" x14ac:dyDescent="0.2">
      <c r="A895" s="38"/>
      <c r="B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spans="1:26" x14ac:dyDescent="0.2">
      <c r="A896" s="38"/>
      <c r="B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spans="1:26" x14ac:dyDescent="0.2">
      <c r="A897" s="38"/>
      <c r="B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spans="1:26" x14ac:dyDescent="0.2">
      <c r="A898" s="38"/>
      <c r="B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spans="1:26" x14ac:dyDescent="0.2">
      <c r="A899" s="38"/>
      <c r="B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spans="1:26" x14ac:dyDescent="0.2">
      <c r="A900" s="38"/>
      <c r="B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spans="1:26" x14ac:dyDescent="0.2">
      <c r="A901" s="38"/>
      <c r="B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spans="1:26" x14ac:dyDescent="0.2">
      <c r="A902" s="38"/>
      <c r="B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spans="1:26" x14ac:dyDescent="0.2">
      <c r="A903" s="38"/>
      <c r="B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spans="1:26" x14ac:dyDescent="0.2">
      <c r="A904" s="38"/>
      <c r="B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spans="1:26" x14ac:dyDescent="0.2">
      <c r="A905" s="38"/>
      <c r="B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spans="1:26" x14ac:dyDescent="0.2">
      <c r="A906" s="38"/>
      <c r="B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spans="1:26" x14ac:dyDescent="0.2">
      <c r="A907" s="38"/>
      <c r="B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spans="1:26" x14ac:dyDescent="0.2">
      <c r="A908" s="38"/>
      <c r="B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spans="1:26" x14ac:dyDescent="0.2">
      <c r="A909" s="38"/>
      <c r="B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spans="1:26" x14ac:dyDescent="0.2">
      <c r="A910" s="38"/>
      <c r="B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spans="1:26" x14ac:dyDescent="0.2">
      <c r="A911" s="38"/>
      <c r="B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spans="1:26" x14ac:dyDescent="0.2">
      <c r="A912" s="38"/>
      <c r="B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spans="1:26" x14ac:dyDescent="0.2">
      <c r="A913" s="38"/>
      <c r="B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spans="1:26" x14ac:dyDescent="0.2">
      <c r="A914" s="38"/>
      <c r="B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spans="1:26" x14ac:dyDescent="0.2">
      <c r="A915" s="38"/>
      <c r="B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spans="1:26" x14ac:dyDescent="0.2">
      <c r="A916" s="38"/>
      <c r="B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spans="1:26" x14ac:dyDescent="0.2">
      <c r="A917" s="38"/>
      <c r="B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spans="1:26" x14ac:dyDescent="0.2">
      <c r="A918" s="38"/>
      <c r="B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spans="1:26" x14ac:dyDescent="0.2">
      <c r="A919" s="38"/>
      <c r="B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spans="1:26" x14ac:dyDescent="0.2">
      <c r="A920" s="38"/>
      <c r="B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spans="1:26" x14ac:dyDescent="0.2">
      <c r="A921" s="38"/>
      <c r="B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spans="1:26" x14ac:dyDescent="0.2">
      <c r="A922" s="38"/>
      <c r="B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spans="1:26" x14ac:dyDescent="0.2">
      <c r="A923" s="38"/>
      <c r="B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spans="1:26" x14ac:dyDescent="0.2">
      <c r="A924" s="38"/>
      <c r="B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spans="1:26" x14ac:dyDescent="0.2">
      <c r="A925" s="38"/>
      <c r="B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spans="1:26" x14ac:dyDescent="0.2">
      <c r="A926" s="38"/>
      <c r="B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spans="1:26" x14ac:dyDescent="0.2">
      <c r="A927" s="38"/>
      <c r="B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spans="1:26" x14ac:dyDescent="0.2">
      <c r="A928" s="38"/>
      <c r="B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spans="1:26" x14ac:dyDescent="0.2">
      <c r="A929" s="38"/>
      <c r="B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spans="1:26" x14ac:dyDescent="0.2">
      <c r="A930" s="38"/>
      <c r="B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spans="1:26" x14ac:dyDescent="0.2">
      <c r="A931" s="38"/>
      <c r="B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spans="1:26" x14ac:dyDescent="0.2">
      <c r="A932" s="38"/>
      <c r="B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spans="1:26" x14ac:dyDescent="0.2">
      <c r="A933" s="38"/>
      <c r="B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spans="1:26" x14ac:dyDescent="0.2">
      <c r="A934" s="38"/>
      <c r="B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spans="1:26" x14ac:dyDescent="0.2">
      <c r="A935" s="38"/>
      <c r="B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spans="1:26" x14ac:dyDescent="0.2">
      <c r="A936" s="38"/>
      <c r="B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spans="1:26" x14ac:dyDescent="0.2">
      <c r="A937" s="38"/>
      <c r="B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spans="1:26" x14ac:dyDescent="0.2">
      <c r="A938" s="38"/>
      <c r="B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spans="1:26" x14ac:dyDescent="0.2">
      <c r="A939" s="38"/>
      <c r="B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spans="1:26" x14ac:dyDescent="0.2">
      <c r="A940" s="38"/>
      <c r="B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spans="1:26" x14ac:dyDescent="0.2">
      <c r="A941" s="38"/>
      <c r="B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spans="1:26" x14ac:dyDescent="0.2">
      <c r="A942" s="38"/>
      <c r="B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spans="1:26" x14ac:dyDescent="0.2">
      <c r="A943" s="38"/>
      <c r="B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spans="1:26" x14ac:dyDescent="0.2">
      <c r="A944" s="38"/>
      <c r="B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spans="1:26" x14ac:dyDescent="0.2">
      <c r="A945" s="38"/>
      <c r="B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 spans="1:26" x14ac:dyDescent="0.2">
      <c r="A946" s="38"/>
      <c r="B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 spans="1:26" x14ac:dyDescent="0.2">
      <c r="A947" s="38"/>
      <c r="B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 spans="1:26" x14ac:dyDescent="0.2">
      <c r="A948" s="38"/>
      <c r="B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 spans="1:26" x14ac:dyDescent="0.2">
      <c r="A949" s="38"/>
      <c r="B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 spans="1:26" x14ac:dyDescent="0.2">
      <c r="A950" s="38"/>
      <c r="B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 spans="1:26" x14ac:dyDescent="0.2">
      <c r="A951" s="38"/>
      <c r="B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 spans="1:26" x14ac:dyDescent="0.2">
      <c r="A952" s="38"/>
      <c r="B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 spans="1:26" x14ac:dyDescent="0.2">
      <c r="A953" s="38"/>
      <c r="B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 spans="1:26" x14ac:dyDescent="0.2">
      <c r="A954" s="38"/>
      <c r="B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 spans="1:26" x14ac:dyDescent="0.2">
      <c r="A955" s="38"/>
      <c r="B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 spans="1:26" x14ac:dyDescent="0.2">
      <c r="A956" s="38"/>
      <c r="B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 spans="1:26" x14ac:dyDescent="0.2">
      <c r="A957" s="38"/>
      <c r="B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 spans="1:26" x14ac:dyDescent="0.2">
      <c r="A958" s="38"/>
      <c r="B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 spans="1:26" x14ac:dyDescent="0.2">
      <c r="A959" s="38"/>
      <c r="B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 spans="1:26" x14ac:dyDescent="0.2">
      <c r="A960" s="38"/>
      <c r="B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 spans="1:26" x14ac:dyDescent="0.2">
      <c r="A961" s="38"/>
      <c r="B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 spans="1:26" x14ac:dyDescent="0.2">
      <c r="A962" s="38"/>
      <c r="B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 spans="1:26" x14ac:dyDescent="0.2">
      <c r="A963" s="38"/>
      <c r="B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 spans="1:26" x14ac:dyDescent="0.2">
      <c r="A964" s="38"/>
      <c r="B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 spans="1:26" x14ac:dyDescent="0.2">
      <c r="A965" s="38"/>
      <c r="B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 spans="1:26" x14ac:dyDescent="0.2">
      <c r="A966" s="38"/>
      <c r="B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 spans="1:26" x14ac:dyDescent="0.2">
      <c r="A967" s="38"/>
      <c r="B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 spans="1:26" x14ac:dyDescent="0.2">
      <c r="A968" s="38"/>
      <c r="B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 spans="1:26" x14ac:dyDescent="0.2">
      <c r="A969" s="38"/>
      <c r="B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 spans="1:26" x14ac:dyDescent="0.2">
      <c r="A970" s="38"/>
      <c r="B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 spans="1:26" x14ac:dyDescent="0.2">
      <c r="A971" s="38"/>
      <c r="B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 spans="1:26" x14ac:dyDescent="0.2">
      <c r="A972" s="38"/>
      <c r="B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 spans="1:26" x14ac:dyDescent="0.2">
      <c r="A973" s="38"/>
      <c r="B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 spans="1:26" x14ac:dyDescent="0.2">
      <c r="A974" s="38"/>
      <c r="B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 spans="1:26" x14ac:dyDescent="0.2">
      <c r="A975" s="38"/>
      <c r="B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 spans="1:26" x14ac:dyDescent="0.2">
      <c r="A976" s="38"/>
      <c r="B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 spans="1:26" x14ac:dyDescent="0.2">
      <c r="A977" s="38"/>
      <c r="B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 spans="1:26" x14ac:dyDescent="0.2">
      <c r="A978" s="38"/>
      <c r="B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 spans="1:26" x14ac:dyDescent="0.2">
      <c r="A979" s="38"/>
      <c r="B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 spans="1:26" x14ac:dyDescent="0.2">
      <c r="A980" s="38"/>
      <c r="B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 spans="1:26" x14ac:dyDescent="0.2">
      <c r="A981" s="38"/>
      <c r="B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 spans="1:26" x14ac:dyDescent="0.2">
      <c r="A982" s="38"/>
      <c r="B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 spans="1:26" x14ac:dyDescent="0.2">
      <c r="A983" s="38"/>
      <c r="B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 spans="1:26" x14ac:dyDescent="0.2">
      <c r="A984" s="38"/>
      <c r="B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 spans="1:26" x14ac:dyDescent="0.2">
      <c r="A985" s="38"/>
      <c r="B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 spans="1:26" x14ac:dyDescent="0.2">
      <c r="A986" s="38"/>
      <c r="B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 spans="1:26" x14ac:dyDescent="0.2">
      <c r="A987" s="38"/>
      <c r="B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 spans="1:26" x14ac:dyDescent="0.2">
      <c r="A988" s="38"/>
      <c r="B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 spans="1:26" x14ac:dyDescent="0.2">
      <c r="A989" s="38"/>
      <c r="B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 spans="1:26" x14ac:dyDescent="0.2">
      <c r="A990" s="38"/>
      <c r="B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 spans="1:26" x14ac:dyDescent="0.2">
      <c r="A991" s="38"/>
      <c r="B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 spans="1:26" x14ac:dyDescent="0.2">
      <c r="A992" s="38"/>
      <c r="B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 spans="1:26" x14ac:dyDescent="0.2">
      <c r="A993" s="38"/>
      <c r="B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 spans="1:26" x14ac:dyDescent="0.2">
      <c r="A994" s="38"/>
      <c r="B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 spans="1:26" x14ac:dyDescent="0.2">
      <c r="A995" s="38"/>
      <c r="B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 spans="1:26" x14ac:dyDescent="0.2">
      <c r="A996" s="38"/>
      <c r="B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 spans="1:26" x14ac:dyDescent="0.2">
      <c r="A997" s="38"/>
      <c r="B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  <row r="998" spans="1:26" x14ac:dyDescent="0.2">
      <c r="A998" s="38"/>
      <c r="B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</row>
    <row r="999" spans="1:26" x14ac:dyDescent="0.2">
      <c r="A999" s="38"/>
      <c r="B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</row>
    <row r="1000" spans="1:26" x14ac:dyDescent="0.2">
      <c r="A1000" s="38"/>
      <c r="B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</row>
    <row r="1001" spans="1:26" x14ac:dyDescent="0.2">
      <c r="A1001" s="38"/>
      <c r="B1001" s="38"/>
      <c r="D1001" s="38"/>
      <c r="E1001" s="38"/>
      <c r="F1001" s="38"/>
      <c r="G1001" s="38"/>
      <c r="H1001" s="38"/>
      <c r="I1001" s="38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</row>
  </sheetData>
  <sheetProtection algorithmName="SHA-512" hashValue="GKh/sAHNMC15I4MMkakIzs3m6xEJj2mDiwb4NxYnjG3blw/fCSOE7LN2OvwNPbU9Tmm7Qn9T8N5HrGHbiOIhiA==" saltValue="MzahQgrEoBmbRB5pay4P/w==" spinCount="100000" sheet="1" objects="1" scenarios="1" selectLockedCells="1" selectUnlockedCells="1"/>
  <mergeCells count="5">
    <mergeCell ref="B1:D1"/>
    <mergeCell ref="B2:D2"/>
    <mergeCell ref="B3:D3"/>
    <mergeCell ref="B4:D4"/>
    <mergeCell ref="B6:D6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0FE4E33F-A520-8148-9A98-ED2DC196C113}">
          <x14:formula1>
            <xm:f>Data!$G$2:$G$4</xm:f>
          </x14:formula1>
          <x14:formula2>
            <xm:f>0</xm:f>
          </x14:formula2>
          <xm:sqref>B13</xm:sqref>
        </x14:dataValidation>
        <x14:dataValidation type="list" allowBlank="1" showInputMessage="1" showErrorMessage="1" xr:uid="{14BC396A-48CF-174C-AEAB-95065D8E2E16}">
          <x14:formula1>
            <xm:f>Data!$C$1:$C$25</xm:f>
          </x14:formula1>
          <x14:formula2>
            <xm:f>0</xm:f>
          </x14:formula2>
          <xm:sqref>D13</xm:sqref>
        </x14:dataValidation>
        <x14:dataValidation type="list" allowBlank="1" showInputMessage="1" showErrorMessage="1" xr:uid="{E4A6062B-B006-6C42-96C6-D54922064706}">
          <x14:formula1>
            <xm:f>Data!$C$2:$C$18</xm:f>
          </x14:formula1>
          <x14:formula2>
            <xm:f>0</xm:f>
          </x14:formula2>
          <xm:sqref>B11</xm:sqref>
        </x14:dataValidation>
        <x14:dataValidation type="list" allowBlank="1" showInputMessage="1" showErrorMessage="1" xr:uid="{6AC4E102-0287-E643-8480-E0B8C5E72824}">
          <x14:formula1>
            <xm:f>Data!$C$2:$C$24</xm:f>
          </x14:formula1>
          <x14:formula2>
            <xm:f>0</xm:f>
          </x14:formula2>
          <xm:sqref>C11</xm:sqref>
        </x14:dataValidation>
        <x14:dataValidation type="list" allowBlank="1" showInputMessage="1" showErrorMessage="1" xr:uid="{C05B2284-5C89-7041-8D50-B11F9375B07A}">
          <x14:formula1>
            <xm:f>Data!$A$1:$A$36</xm:f>
          </x14:formula1>
          <x14:formula2>
            <xm:f>0</xm:f>
          </x14:formula2>
          <xm:sqref>D11</xm:sqref>
        </x14:dataValidation>
        <x14:dataValidation type="list" allowBlank="1" showInputMessage="1" showErrorMessage="1" xr:uid="{F2334489-AE49-2346-A3C9-4EDC06C4245D}">
          <x14:formula1>
            <xm:f>Data!$L$3:$L$147</xm:f>
          </x14:formula1>
          <xm:sqref>E13</xm:sqref>
        </x14:dataValidation>
        <x14:dataValidation type="list" allowBlank="1" showInputMessage="1" showErrorMessage="1" xr:uid="{8F45D6BC-F515-AB47-AA7E-1F8A3D7CEC45}">
          <x14:formula1>
            <xm:f>Data!$A$2:$A$56</xm:f>
          </x14:formula1>
          <xm:sqref>E11</xm:sqref>
        </x14:dataValidation>
        <x14:dataValidation type="list" allowBlank="1" showInputMessage="1" showErrorMessage="1" xr:uid="{68048164-0141-864B-ABE6-67D773C0144A}">
          <x14:formula1>
            <xm:f>Data!$G$2:$G$3</xm:f>
          </x14:formula1>
          <x14:formula2>
            <xm:f>0</xm:f>
          </x14:formula2>
          <xm:sqref>C13</xm:sqref>
        </x14:dataValidation>
        <x14:dataValidation type="list" allowBlank="1" showInputMessage="1" showErrorMessage="1" xr:uid="{1065A3F2-A005-E648-BF57-2414FCF8AFDF}">
          <x14:formula1>
            <xm:f>Data!$E$2:$E$6</xm:f>
          </x14:formula1>
          <x14:formula2>
            <xm:f>0</xm:f>
          </x14:formula2>
          <xm:sqref>B19</xm:sqref>
        </x14:dataValidation>
        <x14:dataValidation type="list" allowBlank="1" showInputMessage="1" showErrorMessage="1" xr:uid="{ACC0E941-B127-F040-B34D-35199F76D989}">
          <x14:formula1>
            <xm:f>Data!$E$2:$E$4</xm:f>
          </x14:formula1>
          <x14:formula2>
            <xm:f>0</xm:f>
          </x14:formula2>
          <xm:sqref>C19</xm:sqref>
        </x14:dataValidation>
        <x14:dataValidation type="list" allowBlank="1" showInputMessage="1" showErrorMessage="1" xr:uid="{269C523B-C25D-F548-AFA3-632777D8FD1F}">
          <x14:formula1>
            <xm:f>Data!$I$2:$I$40</xm:f>
          </x14:formula1>
          <x14:formula2>
            <xm:f>0</xm:f>
          </x14:formula2>
          <xm:sqref>D21</xm:sqref>
        </x14:dataValidation>
        <x14:dataValidation type="list" allowBlank="1" showInputMessage="1" showErrorMessage="1" xr:uid="{68E66555-8F68-6D41-88BD-34650BDF5A04}">
          <x14:formula1>
            <xm:f>Data!$I$2:$I$36</xm:f>
          </x14:formula1>
          <x14:formula2>
            <xm:f>0</xm:f>
          </x14:formula2>
          <xm:sqref>D22</xm:sqref>
        </x14:dataValidation>
        <x14:dataValidation type="list" allowBlank="1" showInputMessage="1" showErrorMessage="1" xr:uid="{3E50DCAA-1B1D-C249-8C0F-8D44C4A37CDD}">
          <x14:formula1>
            <xm:f>Data!$I$2:$I$35</xm:f>
          </x14:formula1>
          <x14:formula2>
            <xm:f>0</xm:f>
          </x14:formula2>
          <xm:sqref>D23:D26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4"/>
  <sheetViews>
    <sheetView topLeftCell="A12" zoomScale="110" zoomScaleNormal="110" workbookViewId="0">
      <selection activeCell="H45" sqref="H45"/>
    </sheetView>
  </sheetViews>
  <sheetFormatPr baseColWidth="10" defaultColWidth="10.6640625" defaultRowHeight="15.75" customHeight="1" x14ac:dyDescent="0.2"/>
  <cols>
    <col min="1" max="1" width="37.6640625" customWidth="1"/>
    <col min="3" max="3" width="33.1640625" customWidth="1"/>
    <col min="4" max="4" width="19" customWidth="1"/>
    <col min="5" max="5" width="28.6640625" customWidth="1"/>
  </cols>
  <sheetData>
    <row r="1" spans="1:5" ht="19" x14ac:dyDescent="0.25">
      <c r="A1" s="27" t="s">
        <v>67</v>
      </c>
    </row>
    <row r="2" spans="1:5" ht="16" x14ac:dyDescent="0.2">
      <c r="A2" s="28" t="s">
        <v>68</v>
      </c>
      <c r="B2" s="28" t="s">
        <v>69</v>
      </c>
      <c r="C2" s="28" t="s">
        <v>70</v>
      </c>
      <c r="D2" s="28" t="s">
        <v>71</v>
      </c>
      <c r="E2" s="28" t="s">
        <v>72</v>
      </c>
    </row>
    <row r="3" spans="1:5" ht="16" x14ac:dyDescent="0.2">
      <c r="A3" s="29" t="s">
        <v>73</v>
      </c>
      <c r="B3" s="30">
        <v>2</v>
      </c>
      <c r="C3" t="s">
        <v>74</v>
      </c>
      <c r="D3" s="30" t="s">
        <v>75</v>
      </c>
      <c r="E3" s="31" t="s">
        <v>73</v>
      </c>
    </row>
    <row r="4" spans="1:5" ht="16" x14ac:dyDescent="0.2">
      <c r="A4" s="29" t="s">
        <v>76</v>
      </c>
      <c r="B4" s="30">
        <v>2</v>
      </c>
      <c r="C4" t="s">
        <v>77</v>
      </c>
      <c r="D4" s="30" t="s">
        <v>78</v>
      </c>
      <c r="E4" s="31" t="s">
        <v>76</v>
      </c>
    </row>
    <row r="5" spans="1:5" ht="16" x14ac:dyDescent="0.2">
      <c r="A5" s="29" t="s">
        <v>79</v>
      </c>
      <c r="B5" s="30">
        <v>2</v>
      </c>
      <c r="C5" t="s">
        <v>77</v>
      </c>
      <c r="D5" s="30" t="s">
        <v>78</v>
      </c>
      <c r="E5" s="31" t="s">
        <v>80</v>
      </c>
    </row>
    <row r="6" spans="1:5" ht="16" x14ac:dyDescent="0.2">
      <c r="A6" s="29" t="s">
        <v>81</v>
      </c>
      <c r="B6" s="30">
        <v>2</v>
      </c>
      <c r="C6" t="s">
        <v>82</v>
      </c>
      <c r="D6" s="30" t="s">
        <v>83</v>
      </c>
      <c r="E6" s="31" t="s">
        <v>81</v>
      </c>
    </row>
    <row r="7" spans="1:5" ht="16" x14ac:dyDescent="0.2">
      <c r="A7" s="29" t="s">
        <v>84</v>
      </c>
      <c r="B7" s="30">
        <v>2</v>
      </c>
      <c r="C7" t="s">
        <v>85</v>
      </c>
      <c r="D7" s="30" t="s">
        <v>83</v>
      </c>
      <c r="E7" s="31" t="s">
        <v>86</v>
      </c>
    </row>
    <row r="8" spans="1:5" ht="16" x14ac:dyDescent="0.2">
      <c r="A8" s="29" t="s">
        <v>87</v>
      </c>
      <c r="B8" s="30">
        <v>2</v>
      </c>
      <c r="C8" t="s">
        <v>88</v>
      </c>
      <c r="D8" s="30" t="s">
        <v>75</v>
      </c>
      <c r="E8" s="31" t="s">
        <v>87</v>
      </c>
    </row>
    <row r="9" spans="1:5" ht="16" x14ac:dyDescent="0.2">
      <c r="A9" s="29" t="s">
        <v>89</v>
      </c>
      <c r="B9" s="30">
        <v>2</v>
      </c>
      <c r="C9" t="s">
        <v>90</v>
      </c>
      <c r="D9" s="30" t="s">
        <v>83</v>
      </c>
      <c r="E9" s="31" t="s">
        <v>91</v>
      </c>
    </row>
    <row r="10" spans="1:5" ht="16" x14ac:dyDescent="0.2">
      <c r="A10" s="29" t="s">
        <v>92</v>
      </c>
      <c r="B10" s="30">
        <v>2</v>
      </c>
      <c r="C10" t="s">
        <v>93</v>
      </c>
      <c r="D10" s="30" t="s">
        <v>94</v>
      </c>
      <c r="E10" s="31" t="s">
        <v>95</v>
      </c>
    </row>
    <row r="11" spans="1:5" ht="16" x14ac:dyDescent="0.2">
      <c r="A11" s="29" t="s">
        <v>96</v>
      </c>
      <c r="B11" s="30">
        <v>2</v>
      </c>
      <c r="C11" t="s">
        <v>97</v>
      </c>
      <c r="D11" s="30" t="s">
        <v>75</v>
      </c>
      <c r="E11" s="31" t="s">
        <v>98</v>
      </c>
    </row>
    <row r="12" spans="1:5" ht="16" x14ac:dyDescent="0.2">
      <c r="A12" s="29" t="s">
        <v>99</v>
      </c>
      <c r="B12" s="30">
        <v>2</v>
      </c>
      <c r="C12" t="s">
        <v>100</v>
      </c>
      <c r="D12" s="30" t="s">
        <v>94</v>
      </c>
      <c r="E12" s="31" t="s">
        <v>101</v>
      </c>
    </row>
    <row r="13" spans="1:5" ht="16" x14ac:dyDescent="0.2">
      <c r="A13" s="30" t="s">
        <v>102</v>
      </c>
      <c r="B13" s="30">
        <v>2</v>
      </c>
      <c r="C13" t="s">
        <v>103</v>
      </c>
      <c r="D13" s="30" t="s">
        <v>94</v>
      </c>
      <c r="E13" s="31" t="s">
        <v>102</v>
      </c>
    </row>
    <row r="14" spans="1:5" ht="16" x14ac:dyDescent="0.2">
      <c r="A14" s="30" t="s">
        <v>104</v>
      </c>
      <c r="B14" s="30">
        <v>2</v>
      </c>
      <c r="C14" t="s">
        <v>105</v>
      </c>
      <c r="D14" s="30" t="s">
        <v>83</v>
      </c>
      <c r="E14" s="31" t="s">
        <v>104</v>
      </c>
    </row>
    <row r="15" spans="1:5" ht="16" x14ac:dyDescent="0.2">
      <c r="A15" t="s">
        <v>106</v>
      </c>
      <c r="B15" s="30">
        <v>2</v>
      </c>
      <c r="C15" t="s">
        <v>107</v>
      </c>
      <c r="D15" s="30" t="s">
        <v>78</v>
      </c>
      <c r="E15" s="31" t="s">
        <v>106</v>
      </c>
    </row>
    <row r="16" spans="1:5" ht="16" x14ac:dyDescent="0.2">
      <c r="A16" t="s">
        <v>108</v>
      </c>
      <c r="B16" s="30">
        <v>2</v>
      </c>
      <c r="C16" t="s">
        <v>109</v>
      </c>
      <c r="D16" s="30" t="s">
        <v>110</v>
      </c>
      <c r="E16" s="31" t="s">
        <v>108</v>
      </c>
    </row>
    <row r="17" spans="1:5" ht="16" x14ac:dyDescent="0.2">
      <c r="A17" t="s">
        <v>111</v>
      </c>
      <c r="B17" s="30">
        <v>2</v>
      </c>
      <c r="C17" t="s">
        <v>112</v>
      </c>
      <c r="D17" s="30" t="s">
        <v>83</v>
      </c>
      <c r="E17" s="31" t="s">
        <v>113</v>
      </c>
    </row>
    <row r="18" spans="1:5" ht="16" x14ac:dyDescent="0.2">
      <c r="A18" t="s">
        <v>114</v>
      </c>
      <c r="B18" s="30">
        <v>2</v>
      </c>
      <c r="C18" t="s">
        <v>93</v>
      </c>
      <c r="D18" s="30" t="s">
        <v>94</v>
      </c>
      <c r="E18" s="31" t="s">
        <v>114</v>
      </c>
    </row>
    <row r="19" spans="1:5" ht="16" x14ac:dyDescent="0.2">
      <c r="A19" t="s">
        <v>115</v>
      </c>
      <c r="B19" s="30">
        <v>2</v>
      </c>
      <c r="C19" t="s">
        <v>116</v>
      </c>
      <c r="D19" s="30" t="s">
        <v>94</v>
      </c>
      <c r="E19" s="31" t="s">
        <v>117</v>
      </c>
    </row>
    <row r="20" spans="1:5" ht="16" x14ac:dyDescent="0.2">
      <c r="A20" t="s">
        <v>118</v>
      </c>
      <c r="B20" s="30">
        <v>2</v>
      </c>
      <c r="C20" t="s">
        <v>119</v>
      </c>
      <c r="D20" s="30" t="s">
        <v>75</v>
      </c>
      <c r="E20" s="31" t="s">
        <v>120</v>
      </c>
    </row>
    <row r="21" spans="1:5" ht="16" x14ac:dyDescent="0.2">
      <c r="A21" t="s">
        <v>118</v>
      </c>
      <c r="B21" s="30">
        <v>2</v>
      </c>
      <c r="C21" t="s">
        <v>121</v>
      </c>
      <c r="D21" s="30" t="s">
        <v>75</v>
      </c>
      <c r="E21" s="31" t="s">
        <v>120</v>
      </c>
    </row>
    <row r="22" spans="1:5" ht="16" x14ac:dyDescent="0.2">
      <c r="A22" t="s">
        <v>118</v>
      </c>
      <c r="B22" s="30">
        <v>2</v>
      </c>
      <c r="C22" t="s">
        <v>122</v>
      </c>
      <c r="D22" s="30" t="s">
        <v>75</v>
      </c>
      <c r="E22" s="31" t="s">
        <v>120</v>
      </c>
    </row>
    <row r="23" spans="1:5" ht="16" x14ac:dyDescent="0.2">
      <c r="A23" t="s">
        <v>118</v>
      </c>
      <c r="B23" s="30">
        <v>2</v>
      </c>
      <c r="C23" t="s">
        <v>123</v>
      </c>
      <c r="D23" s="30" t="s">
        <v>75</v>
      </c>
      <c r="E23" s="31" t="s">
        <v>120</v>
      </c>
    </row>
    <row r="24" spans="1:5" ht="16" x14ac:dyDescent="0.2">
      <c r="A24" t="s">
        <v>124</v>
      </c>
      <c r="B24" s="30">
        <v>2</v>
      </c>
      <c r="C24" t="s">
        <v>125</v>
      </c>
      <c r="D24" s="30" t="s">
        <v>83</v>
      </c>
      <c r="E24" s="32" t="s">
        <v>124</v>
      </c>
    </row>
    <row r="25" spans="1:5" ht="16" x14ac:dyDescent="0.2">
      <c r="A25" t="s">
        <v>126</v>
      </c>
      <c r="B25" s="30">
        <v>1</v>
      </c>
      <c r="C25" t="s">
        <v>127</v>
      </c>
      <c r="D25" s="30" t="s">
        <v>110</v>
      </c>
      <c r="E25" s="31" t="s">
        <v>120</v>
      </c>
    </row>
    <row r="26" spans="1:5" ht="16" x14ac:dyDescent="0.2">
      <c r="A26" t="s">
        <v>128</v>
      </c>
      <c r="B26" s="30">
        <v>2</v>
      </c>
      <c r="C26" t="s">
        <v>129</v>
      </c>
      <c r="D26" s="30" t="s">
        <v>75</v>
      </c>
      <c r="E26" s="31" t="s">
        <v>128</v>
      </c>
    </row>
    <row r="27" spans="1:5" ht="16" x14ac:dyDescent="0.2">
      <c r="A27" s="31" t="s">
        <v>130</v>
      </c>
      <c r="B27" s="30">
        <v>2</v>
      </c>
      <c r="C27" t="s">
        <v>131</v>
      </c>
      <c r="D27" s="30" t="s">
        <v>132</v>
      </c>
      <c r="E27" s="31" t="s">
        <v>130</v>
      </c>
    </row>
    <row r="28" spans="1:5" ht="16" x14ac:dyDescent="0.2">
      <c r="A28" s="31" t="s">
        <v>133</v>
      </c>
      <c r="B28" s="30">
        <v>2</v>
      </c>
      <c r="C28" t="s">
        <v>131</v>
      </c>
      <c r="D28" s="30" t="s">
        <v>132</v>
      </c>
      <c r="E28" s="31" t="s">
        <v>133</v>
      </c>
    </row>
    <row r="29" spans="1:5" ht="16" x14ac:dyDescent="0.2">
      <c r="A29" s="31" t="s">
        <v>134</v>
      </c>
      <c r="B29" s="30">
        <v>2</v>
      </c>
      <c r="C29" t="s">
        <v>131</v>
      </c>
      <c r="D29" s="30" t="s">
        <v>132</v>
      </c>
      <c r="E29" s="31" t="s">
        <v>134</v>
      </c>
    </row>
    <row r="30" spans="1:5" ht="16" x14ac:dyDescent="0.2">
      <c r="A30" s="31" t="s">
        <v>135</v>
      </c>
      <c r="B30" s="30">
        <v>2</v>
      </c>
      <c r="C30" t="s">
        <v>131</v>
      </c>
      <c r="D30" s="30" t="s">
        <v>132</v>
      </c>
      <c r="E30" s="31" t="s">
        <v>135</v>
      </c>
    </row>
    <row r="31" spans="1:5" ht="16" x14ac:dyDescent="0.2">
      <c r="A31" s="31" t="s">
        <v>136</v>
      </c>
      <c r="B31" s="30">
        <v>2</v>
      </c>
      <c r="C31" t="s">
        <v>131</v>
      </c>
      <c r="D31" s="30" t="s">
        <v>132</v>
      </c>
      <c r="E31" s="31" t="s">
        <v>136</v>
      </c>
    </row>
    <row r="32" spans="1:5" ht="16" x14ac:dyDescent="0.2">
      <c r="A32" s="31" t="s">
        <v>137</v>
      </c>
      <c r="B32" s="30">
        <v>2</v>
      </c>
      <c r="C32" t="s">
        <v>131</v>
      </c>
      <c r="D32" s="30" t="s">
        <v>132</v>
      </c>
      <c r="E32" s="31" t="s">
        <v>137</v>
      </c>
    </row>
    <row r="33" spans="1:5" ht="16" x14ac:dyDescent="0.2">
      <c r="A33" s="31" t="s">
        <v>138</v>
      </c>
      <c r="B33" s="30">
        <v>2</v>
      </c>
      <c r="C33" t="s">
        <v>131</v>
      </c>
      <c r="D33" s="30" t="s">
        <v>132</v>
      </c>
      <c r="E33" s="31" t="s">
        <v>138</v>
      </c>
    </row>
    <row r="34" spans="1:5" ht="16" x14ac:dyDescent="0.2">
      <c r="A34" s="31" t="s">
        <v>139</v>
      </c>
      <c r="B34" s="30">
        <v>2</v>
      </c>
      <c r="C34" t="s">
        <v>131</v>
      </c>
      <c r="D34" s="30" t="s">
        <v>132</v>
      </c>
      <c r="E34" s="31" t="s">
        <v>139</v>
      </c>
    </row>
    <row r="35" spans="1:5" ht="16" x14ac:dyDescent="0.2">
      <c r="A35" s="31" t="s">
        <v>140</v>
      </c>
      <c r="B35" s="30">
        <v>2</v>
      </c>
      <c r="C35" t="s">
        <v>131</v>
      </c>
      <c r="D35" s="30" t="s">
        <v>132</v>
      </c>
      <c r="E35" s="31" t="s">
        <v>140</v>
      </c>
    </row>
    <row r="36" spans="1:5" ht="16" x14ac:dyDescent="0.2">
      <c r="A36" s="31" t="s">
        <v>141</v>
      </c>
      <c r="B36" s="30">
        <v>2</v>
      </c>
      <c r="C36" t="s">
        <v>131</v>
      </c>
      <c r="D36" s="30" t="s">
        <v>132</v>
      </c>
      <c r="E36" s="31" t="s">
        <v>141</v>
      </c>
    </row>
    <row r="37" spans="1:5" ht="16" x14ac:dyDescent="0.2">
      <c r="A37" s="31" t="s">
        <v>142</v>
      </c>
      <c r="B37" s="30">
        <v>2</v>
      </c>
      <c r="C37" t="s">
        <v>131</v>
      </c>
      <c r="D37" s="30" t="s">
        <v>132</v>
      </c>
      <c r="E37" s="31" t="s">
        <v>142</v>
      </c>
    </row>
    <row r="38" spans="1:5" ht="16" x14ac:dyDescent="0.2">
      <c r="A38" s="31" t="s">
        <v>143</v>
      </c>
      <c r="B38" s="30">
        <v>2</v>
      </c>
      <c r="C38" t="s">
        <v>131</v>
      </c>
      <c r="D38" s="30" t="s">
        <v>132</v>
      </c>
      <c r="E38" s="31" t="s">
        <v>143</v>
      </c>
    </row>
    <row r="39" spans="1:5" ht="16" x14ac:dyDescent="0.2">
      <c r="A39" s="31" t="s">
        <v>144</v>
      </c>
      <c r="B39" s="30">
        <v>2</v>
      </c>
      <c r="C39" t="s">
        <v>131</v>
      </c>
      <c r="D39" s="30" t="s">
        <v>132</v>
      </c>
      <c r="E39" s="31" t="s">
        <v>144</v>
      </c>
    </row>
    <row r="40" spans="1:5" ht="16" x14ac:dyDescent="0.2">
      <c r="A40" s="31" t="s">
        <v>145</v>
      </c>
      <c r="B40" s="30">
        <v>2</v>
      </c>
      <c r="C40" t="s">
        <v>131</v>
      </c>
      <c r="D40" s="30" t="s">
        <v>132</v>
      </c>
      <c r="E40" s="31" t="s">
        <v>145</v>
      </c>
    </row>
    <row r="41" spans="1:5" ht="16" x14ac:dyDescent="0.2">
      <c r="A41" s="31" t="s">
        <v>146</v>
      </c>
      <c r="B41" s="30">
        <v>2</v>
      </c>
      <c r="C41" t="s">
        <v>131</v>
      </c>
      <c r="D41" s="30" t="s">
        <v>132</v>
      </c>
      <c r="E41" s="31" t="s">
        <v>146</v>
      </c>
    </row>
    <row r="42" spans="1:5" ht="16" x14ac:dyDescent="0.2">
      <c r="A42" t="s">
        <v>147</v>
      </c>
      <c r="B42" s="30">
        <v>2</v>
      </c>
      <c r="C42" t="s">
        <v>148</v>
      </c>
      <c r="D42" s="30" t="s">
        <v>75</v>
      </c>
      <c r="E42" s="31" t="s">
        <v>147</v>
      </c>
    </row>
    <row r="43" spans="1:5" ht="16" x14ac:dyDescent="0.2">
      <c r="A43" s="36" t="s">
        <v>149</v>
      </c>
      <c r="B43" s="33">
        <v>2</v>
      </c>
      <c r="C43" s="36" t="s">
        <v>150</v>
      </c>
      <c r="D43" s="33" t="s">
        <v>75</v>
      </c>
      <c r="E43" s="37" t="s">
        <v>151</v>
      </c>
    </row>
    <row r="44" spans="1:5" ht="16" x14ac:dyDescent="0.2">
      <c r="B44" s="30"/>
      <c r="D44" s="30"/>
      <c r="E44" s="30"/>
    </row>
  </sheetData>
  <sheetProtection algorithmName="SHA-512" hashValue="W2QAd+qs+Xv/9vDdn3MixHT9ESVsvXz7yKHcjK0LYmmXw6DoGFSJ7ROx/NHaGfY24umx+9uNHzhagCkqE6V6Ww==" saltValue="lGBhzmNZ2ZY0Akxrwp+dSw==" spinCount="100000" sheet="1" objects="1" scenarios="1" selectLockedCells="1" selectUnlockedCells="1"/>
  <pageMargins left="0.7" right="0.7" top="0.75" bottom="0.75" header="0.511811023622047" footer="0.511811023622047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47"/>
  <sheetViews>
    <sheetView zoomScaleNormal="100" workbookViewId="0">
      <pane ySplit="1" topLeftCell="A2" activePane="bottomLeft" state="frozen"/>
      <selection pane="bottomLeft" activeCell="E14" sqref="E14"/>
    </sheetView>
  </sheetViews>
  <sheetFormatPr baseColWidth="10" defaultColWidth="10.83203125" defaultRowHeight="15.75" customHeight="1" x14ac:dyDescent="0.2"/>
  <cols>
    <col min="1" max="1" width="35" customWidth="1"/>
    <col min="2" max="2" width="5.83203125" customWidth="1"/>
    <col min="3" max="3" width="26.83203125" customWidth="1"/>
    <col min="4" max="4" width="13.33203125" customWidth="1"/>
    <col min="5" max="5" width="15.6640625" customWidth="1"/>
    <col min="7" max="7" width="14.33203125" customWidth="1"/>
    <col min="9" max="9" width="31.5" customWidth="1"/>
    <col min="11" max="11" width="9.83203125" bestFit="1" customWidth="1"/>
    <col min="12" max="12" width="39.5" customWidth="1"/>
    <col min="13" max="13" width="9.83203125" bestFit="1" customWidth="1"/>
    <col min="16" max="16" width="34.1640625" customWidth="1"/>
  </cols>
  <sheetData>
    <row r="1" spans="1:13" ht="16" x14ac:dyDescent="0.2">
      <c r="A1" s="34" t="s">
        <v>70</v>
      </c>
      <c r="B1" t="s">
        <v>152</v>
      </c>
      <c r="C1" s="34" t="s">
        <v>71</v>
      </c>
      <c r="E1" s="34" t="s">
        <v>153</v>
      </c>
      <c r="G1" s="34" t="s">
        <v>69</v>
      </c>
      <c r="I1" s="34" t="s">
        <v>154</v>
      </c>
      <c r="K1" t="s">
        <v>72</v>
      </c>
      <c r="M1" t="s">
        <v>72</v>
      </c>
    </row>
    <row r="2" spans="1:13" ht="16" x14ac:dyDescent="0.2">
      <c r="A2" t="s">
        <v>155</v>
      </c>
      <c r="B2">
        <v>307</v>
      </c>
      <c r="C2" t="s">
        <v>83</v>
      </c>
      <c r="E2" t="s">
        <v>156</v>
      </c>
      <c r="G2" t="s">
        <v>27</v>
      </c>
      <c r="I2" s="35" t="s">
        <v>157</v>
      </c>
      <c r="K2" t="s">
        <v>158</v>
      </c>
      <c r="L2" t="s">
        <v>159</v>
      </c>
      <c r="M2" t="s">
        <v>158</v>
      </c>
    </row>
    <row r="3" spans="1:13" ht="16" x14ac:dyDescent="0.2">
      <c r="A3" t="s">
        <v>160</v>
      </c>
      <c r="B3">
        <v>645</v>
      </c>
      <c r="C3" t="s">
        <v>94</v>
      </c>
      <c r="E3" t="s">
        <v>161</v>
      </c>
      <c r="G3" t="s">
        <v>162</v>
      </c>
      <c r="I3" s="35" t="s">
        <v>163</v>
      </c>
      <c r="K3" t="s">
        <v>164</v>
      </c>
      <c r="L3" t="s">
        <v>164</v>
      </c>
      <c r="M3" t="s">
        <v>164</v>
      </c>
    </row>
    <row r="4" spans="1:13" ht="16" x14ac:dyDescent="0.2">
      <c r="A4" t="s">
        <v>165</v>
      </c>
      <c r="B4">
        <v>210</v>
      </c>
      <c r="C4" t="s">
        <v>166</v>
      </c>
      <c r="E4" t="s">
        <v>167</v>
      </c>
      <c r="I4" s="35" t="s">
        <v>168</v>
      </c>
      <c r="K4" t="s">
        <v>169</v>
      </c>
      <c r="L4" t="s">
        <v>170</v>
      </c>
      <c r="M4" t="s">
        <v>169</v>
      </c>
    </row>
    <row r="5" spans="1:13" ht="16" x14ac:dyDescent="0.2">
      <c r="A5" t="s">
        <v>171</v>
      </c>
      <c r="B5">
        <v>308</v>
      </c>
      <c r="C5" t="s">
        <v>172</v>
      </c>
      <c r="E5" t="s">
        <v>32</v>
      </c>
      <c r="I5" t="s">
        <v>173</v>
      </c>
      <c r="K5" t="s">
        <v>174</v>
      </c>
      <c r="L5" t="s">
        <v>175</v>
      </c>
      <c r="M5" t="s">
        <v>174</v>
      </c>
    </row>
    <row r="6" spans="1:13" ht="16" x14ac:dyDescent="0.2">
      <c r="A6" t="s">
        <v>176</v>
      </c>
      <c r="B6">
        <v>270</v>
      </c>
      <c r="C6" t="s">
        <v>177</v>
      </c>
      <c r="I6" t="s">
        <v>178</v>
      </c>
      <c r="K6" t="s">
        <v>179</v>
      </c>
      <c r="L6" t="s">
        <v>180</v>
      </c>
      <c r="M6" t="s">
        <v>179</v>
      </c>
    </row>
    <row r="7" spans="1:13" ht="16" x14ac:dyDescent="0.2">
      <c r="A7" t="s">
        <v>181</v>
      </c>
      <c r="B7">
        <v>635</v>
      </c>
      <c r="C7" t="s">
        <v>182</v>
      </c>
      <c r="I7" s="35" t="s">
        <v>183</v>
      </c>
      <c r="K7" t="s">
        <v>184</v>
      </c>
      <c r="L7" t="s">
        <v>185</v>
      </c>
      <c r="M7" t="s">
        <v>184</v>
      </c>
    </row>
    <row r="8" spans="1:13" ht="16" x14ac:dyDescent="0.2">
      <c r="A8" t="s">
        <v>186</v>
      </c>
      <c r="B8">
        <v>400</v>
      </c>
      <c r="C8" t="s">
        <v>187</v>
      </c>
      <c r="I8" s="35" t="s">
        <v>188</v>
      </c>
      <c r="K8" t="s">
        <v>189</v>
      </c>
      <c r="L8" t="s">
        <v>190</v>
      </c>
      <c r="M8" t="s">
        <v>189</v>
      </c>
    </row>
    <row r="9" spans="1:13" ht="16" x14ac:dyDescent="0.2">
      <c r="A9" t="s">
        <v>191</v>
      </c>
      <c r="B9">
        <v>130</v>
      </c>
      <c r="C9" t="s">
        <v>192</v>
      </c>
      <c r="I9" t="s">
        <v>193</v>
      </c>
      <c r="K9" t="s">
        <v>194</v>
      </c>
      <c r="L9" t="s">
        <v>87</v>
      </c>
      <c r="M9" t="s">
        <v>194</v>
      </c>
    </row>
    <row r="10" spans="1:13" ht="16" x14ac:dyDescent="0.2">
      <c r="A10" t="s">
        <v>195</v>
      </c>
      <c r="B10">
        <v>125</v>
      </c>
      <c r="C10" t="s">
        <v>196</v>
      </c>
      <c r="I10" s="35" t="s">
        <v>197</v>
      </c>
      <c r="K10" t="s">
        <v>198</v>
      </c>
      <c r="L10" t="s">
        <v>165</v>
      </c>
      <c r="M10" t="s">
        <v>198</v>
      </c>
    </row>
    <row r="11" spans="1:13" ht="16" x14ac:dyDescent="0.2">
      <c r="A11" t="s">
        <v>199</v>
      </c>
      <c r="B11">
        <v>250</v>
      </c>
      <c r="C11" t="s">
        <v>200</v>
      </c>
      <c r="I11" s="35" t="s">
        <v>58</v>
      </c>
      <c r="K11" t="s">
        <v>201</v>
      </c>
      <c r="L11" t="s">
        <v>202</v>
      </c>
      <c r="M11" t="s">
        <v>201</v>
      </c>
    </row>
    <row r="12" spans="1:13" ht="16" x14ac:dyDescent="0.2">
      <c r="A12" t="s">
        <v>203</v>
      </c>
      <c r="B12">
        <v>255</v>
      </c>
      <c r="C12" t="s">
        <v>204</v>
      </c>
      <c r="I12" s="35" t="s">
        <v>205</v>
      </c>
      <c r="K12" t="s">
        <v>206</v>
      </c>
      <c r="L12" t="s">
        <v>207</v>
      </c>
      <c r="M12" t="s">
        <v>206</v>
      </c>
    </row>
    <row r="13" spans="1:13" ht="16" x14ac:dyDescent="0.2">
      <c r="A13" t="s">
        <v>208</v>
      </c>
      <c r="B13">
        <v>295</v>
      </c>
      <c r="C13" t="s">
        <v>209</v>
      </c>
      <c r="I13" s="35" t="s">
        <v>210</v>
      </c>
      <c r="K13" t="s">
        <v>211</v>
      </c>
      <c r="L13" t="s">
        <v>212</v>
      </c>
      <c r="M13" t="s">
        <v>211</v>
      </c>
    </row>
    <row r="14" spans="1:13" ht="16" x14ac:dyDescent="0.2">
      <c r="A14" t="s">
        <v>213</v>
      </c>
      <c r="B14">
        <v>285</v>
      </c>
      <c r="C14" t="s">
        <v>23</v>
      </c>
      <c r="I14" s="35" t="s">
        <v>214</v>
      </c>
      <c r="K14" t="s">
        <v>215</v>
      </c>
      <c r="L14" t="s">
        <v>216</v>
      </c>
      <c r="M14" t="s">
        <v>215</v>
      </c>
    </row>
    <row r="15" spans="1:13" ht="16" x14ac:dyDescent="0.2">
      <c r="A15" t="s">
        <v>217</v>
      </c>
      <c r="B15">
        <v>170</v>
      </c>
      <c r="C15" t="s">
        <v>78</v>
      </c>
      <c r="I15" t="s">
        <v>218</v>
      </c>
      <c r="K15" t="s">
        <v>219</v>
      </c>
      <c r="L15" t="s">
        <v>220</v>
      </c>
      <c r="M15" t="s">
        <v>219</v>
      </c>
    </row>
    <row r="16" spans="1:13" ht="16" x14ac:dyDescent="0.2">
      <c r="A16" t="s">
        <v>221</v>
      </c>
      <c r="B16">
        <v>615</v>
      </c>
      <c r="C16" t="s">
        <v>75</v>
      </c>
      <c r="I16" s="35" t="s">
        <v>222</v>
      </c>
      <c r="K16" t="s">
        <v>223</v>
      </c>
      <c r="L16" t="s">
        <v>224</v>
      </c>
      <c r="M16" t="s">
        <v>223</v>
      </c>
    </row>
    <row r="17" spans="1:13" ht="16" x14ac:dyDescent="0.2">
      <c r="A17" t="s">
        <v>225</v>
      </c>
      <c r="B17">
        <v>298</v>
      </c>
      <c r="C17" t="s">
        <v>226</v>
      </c>
      <c r="I17" s="35" t="s">
        <v>227</v>
      </c>
      <c r="K17" t="s">
        <v>228</v>
      </c>
      <c r="L17" t="s">
        <v>229</v>
      </c>
      <c r="M17" t="s">
        <v>228</v>
      </c>
    </row>
    <row r="18" spans="1:13" ht="16" x14ac:dyDescent="0.2">
      <c r="A18" t="s">
        <v>230</v>
      </c>
      <c r="B18">
        <v>235</v>
      </c>
      <c r="I18" s="35" t="s">
        <v>231</v>
      </c>
      <c r="K18" t="s">
        <v>232</v>
      </c>
      <c r="L18" t="s">
        <v>233</v>
      </c>
      <c r="M18" t="s">
        <v>232</v>
      </c>
    </row>
    <row r="19" spans="1:13" ht="16" x14ac:dyDescent="0.2">
      <c r="A19" t="s">
        <v>234</v>
      </c>
      <c r="B19">
        <v>200</v>
      </c>
      <c r="I19" s="35" t="s">
        <v>235</v>
      </c>
      <c r="K19" t="s">
        <v>236</v>
      </c>
      <c r="L19" t="s">
        <v>237</v>
      </c>
      <c r="M19" t="s">
        <v>236</v>
      </c>
    </row>
    <row r="20" spans="1:13" ht="16" x14ac:dyDescent="0.2">
      <c r="A20" t="s">
        <v>238</v>
      </c>
      <c r="B20">
        <v>750</v>
      </c>
      <c r="I20" s="35" t="s">
        <v>239</v>
      </c>
      <c r="K20" t="s">
        <v>240</v>
      </c>
      <c r="L20" t="s">
        <v>141</v>
      </c>
      <c r="M20" t="s">
        <v>240</v>
      </c>
    </row>
    <row r="21" spans="1:13" ht="16" x14ac:dyDescent="0.2">
      <c r="A21" t="s">
        <v>241</v>
      </c>
      <c r="B21">
        <v>675</v>
      </c>
      <c r="I21" s="35" t="s">
        <v>242</v>
      </c>
      <c r="K21" t="s">
        <v>243</v>
      </c>
      <c r="L21" t="s">
        <v>244</v>
      </c>
      <c r="M21" t="s">
        <v>243</v>
      </c>
    </row>
    <row r="22" spans="1:13" ht="16" x14ac:dyDescent="0.2">
      <c r="A22" t="s">
        <v>245</v>
      </c>
      <c r="B22">
        <v>600</v>
      </c>
      <c r="I22" s="35" t="s">
        <v>246</v>
      </c>
      <c r="K22" t="s">
        <v>247</v>
      </c>
      <c r="L22" t="s">
        <v>248</v>
      </c>
      <c r="M22" t="s">
        <v>247</v>
      </c>
    </row>
    <row r="23" spans="1:13" ht="16" x14ac:dyDescent="0.2">
      <c r="A23" t="s">
        <v>118</v>
      </c>
      <c r="B23">
        <v>625</v>
      </c>
      <c r="I23" s="35" t="s">
        <v>249</v>
      </c>
      <c r="K23" t="s">
        <v>250</v>
      </c>
      <c r="L23" t="s">
        <v>251</v>
      </c>
      <c r="M23" t="s">
        <v>250</v>
      </c>
    </row>
    <row r="24" spans="1:13" ht="16" x14ac:dyDescent="0.2">
      <c r="A24" t="s">
        <v>252</v>
      </c>
      <c r="B24">
        <v>220</v>
      </c>
      <c r="I24" s="35" t="s">
        <v>253</v>
      </c>
      <c r="K24" t="s">
        <v>254</v>
      </c>
      <c r="L24" t="s">
        <v>254</v>
      </c>
      <c r="M24" t="s">
        <v>254</v>
      </c>
    </row>
    <row r="25" spans="1:13" ht="16" x14ac:dyDescent="0.2">
      <c r="A25" t="s">
        <v>255</v>
      </c>
      <c r="B25">
        <v>175</v>
      </c>
      <c r="I25" s="35" t="s">
        <v>256</v>
      </c>
      <c r="K25" t="s">
        <v>257</v>
      </c>
      <c r="L25" t="s">
        <v>258</v>
      </c>
      <c r="M25" t="s">
        <v>257</v>
      </c>
    </row>
    <row r="26" spans="1:13" ht="16" x14ac:dyDescent="0.2">
      <c r="A26" t="s">
        <v>259</v>
      </c>
      <c r="B26">
        <v>215</v>
      </c>
      <c r="I26" s="35" t="s">
        <v>260</v>
      </c>
      <c r="K26" t="s">
        <v>261</v>
      </c>
      <c r="L26" t="s">
        <v>117</v>
      </c>
      <c r="M26" t="s">
        <v>261</v>
      </c>
    </row>
    <row r="27" spans="1:13" ht="16" x14ac:dyDescent="0.2">
      <c r="A27" t="s">
        <v>262</v>
      </c>
      <c r="B27">
        <v>180</v>
      </c>
      <c r="I27" s="35" t="s">
        <v>263</v>
      </c>
      <c r="K27" t="s">
        <v>264</v>
      </c>
      <c r="L27" t="s">
        <v>265</v>
      </c>
      <c r="M27" t="s">
        <v>264</v>
      </c>
    </row>
    <row r="28" spans="1:13" ht="16" x14ac:dyDescent="0.2">
      <c r="A28" t="s">
        <v>266</v>
      </c>
      <c r="B28">
        <v>280</v>
      </c>
      <c r="I28" s="35" t="s">
        <v>267</v>
      </c>
      <c r="K28" t="s">
        <v>268</v>
      </c>
      <c r="L28" t="s">
        <v>108</v>
      </c>
      <c r="M28" t="s">
        <v>268</v>
      </c>
    </row>
    <row r="29" spans="1:13" ht="16" x14ac:dyDescent="0.2">
      <c r="A29" t="s">
        <v>269</v>
      </c>
      <c r="B29">
        <v>700</v>
      </c>
      <c r="I29" s="35" t="s">
        <v>270</v>
      </c>
      <c r="K29" t="s">
        <v>271</v>
      </c>
      <c r="L29" t="s">
        <v>272</v>
      </c>
      <c r="M29" t="s">
        <v>271</v>
      </c>
    </row>
    <row r="30" spans="1:13" ht="16" x14ac:dyDescent="0.2">
      <c r="A30" t="s">
        <v>273</v>
      </c>
      <c r="B30">
        <v>225</v>
      </c>
      <c r="I30" s="35" t="s">
        <v>274</v>
      </c>
      <c r="K30" t="s">
        <v>275</v>
      </c>
      <c r="L30" t="s">
        <v>276</v>
      </c>
      <c r="M30" t="s">
        <v>275</v>
      </c>
    </row>
    <row r="31" spans="1:13" ht="16" x14ac:dyDescent="0.2">
      <c r="A31" t="s">
        <v>242</v>
      </c>
      <c r="B31">
        <v>100</v>
      </c>
      <c r="I31" s="35" t="s">
        <v>277</v>
      </c>
      <c r="J31" s="35"/>
      <c r="K31" t="s">
        <v>278</v>
      </c>
      <c r="L31" t="s">
        <v>279</v>
      </c>
      <c r="M31" t="s">
        <v>278</v>
      </c>
    </row>
    <row r="32" spans="1:13" ht="16" x14ac:dyDescent="0.2">
      <c r="A32" t="s">
        <v>280</v>
      </c>
      <c r="B32">
        <v>303</v>
      </c>
      <c r="I32" s="35" t="s">
        <v>55</v>
      </c>
      <c r="K32" t="s">
        <v>281</v>
      </c>
      <c r="L32" t="s">
        <v>282</v>
      </c>
      <c r="M32" t="s">
        <v>281</v>
      </c>
    </row>
    <row r="33" spans="1:13" ht="16" x14ac:dyDescent="0.2">
      <c r="A33" t="s">
        <v>283</v>
      </c>
      <c r="B33">
        <v>655</v>
      </c>
      <c r="I33" t="s">
        <v>284</v>
      </c>
      <c r="K33" t="s">
        <v>285</v>
      </c>
      <c r="L33" t="s">
        <v>286</v>
      </c>
      <c r="M33" t="s">
        <v>285</v>
      </c>
    </row>
    <row r="34" spans="1:13" ht="16" x14ac:dyDescent="0.2">
      <c r="A34" t="s">
        <v>287</v>
      </c>
      <c r="B34">
        <v>150</v>
      </c>
      <c r="I34" t="s">
        <v>288</v>
      </c>
      <c r="K34" t="s">
        <v>289</v>
      </c>
      <c r="L34" t="s">
        <v>86</v>
      </c>
      <c r="M34" t="s">
        <v>289</v>
      </c>
    </row>
    <row r="35" spans="1:13" ht="16" x14ac:dyDescent="0.2">
      <c r="A35" t="s">
        <v>290</v>
      </c>
      <c r="B35">
        <v>190</v>
      </c>
      <c r="I35" s="35" t="s">
        <v>291</v>
      </c>
      <c r="K35" t="s">
        <v>292</v>
      </c>
      <c r="L35" t="s">
        <v>293</v>
      </c>
      <c r="M35" t="s">
        <v>292</v>
      </c>
    </row>
    <row r="36" spans="1:13" ht="16" x14ac:dyDescent="0.2">
      <c r="A36" t="s">
        <v>294</v>
      </c>
      <c r="B36">
        <v>305</v>
      </c>
      <c r="I36" s="35"/>
      <c r="K36" t="s">
        <v>295</v>
      </c>
      <c r="L36" t="s">
        <v>296</v>
      </c>
      <c r="M36" t="s">
        <v>295</v>
      </c>
    </row>
    <row r="37" spans="1:13" ht="16" x14ac:dyDescent="0.2">
      <c r="A37" t="s">
        <v>297</v>
      </c>
      <c r="B37">
        <v>430</v>
      </c>
      <c r="K37" t="s">
        <v>72</v>
      </c>
      <c r="L37" t="s">
        <v>298</v>
      </c>
      <c r="M37" t="s">
        <v>72</v>
      </c>
    </row>
    <row r="38" spans="1:13" ht="16" x14ac:dyDescent="0.2">
      <c r="A38" t="s">
        <v>299</v>
      </c>
      <c r="B38">
        <v>185</v>
      </c>
      <c r="K38" t="s">
        <v>300</v>
      </c>
      <c r="L38" t="s">
        <v>301</v>
      </c>
      <c r="M38" t="s">
        <v>300</v>
      </c>
    </row>
    <row r="39" spans="1:13" ht="16" x14ac:dyDescent="0.2">
      <c r="A39" t="s">
        <v>302</v>
      </c>
      <c r="B39">
        <v>240</v>
      </c>
      <c r="K39" t="s">
        <v>303</v>
      </c>
      <c r="L39" t="s">
        <v>304</v>
      </c>
      <c r="M39" t="s">
        <v>303</v>
      </c>
    </row>
    <row r="40" spans="1:13" ht="16" x14ac:dyDescent="0.2">
      <c r="A40" t="s">
        <v>305</v>
      </c>
      <c r="B40">
        <v>202</v>
      </c>
      <c r="K40" t="s">
        <v>306</v>
      </c>
      <c r="L40" t="s">
        <v>307</v>
      </c>
      <c r="M40" t="s">
        <v>306</v>
      </c>
    </row>
    <row r="41" spans="1:13" ht="16" x14ac:dyDescent="0.2">
      <c r="A41" t="s">
        <v>308</v>
      </c>
      <c r="B41">
        <v>203</v>
      </c>
      <c r="K41" t="s">
        <v>309</v>
      </c>
      <c r="L41" t="s">
        <v>310</v>
      </c>
      <c r="M41" t="s">
        <v>309</v>
      </c>
    </row>
    <row r="42" spans="1:13" ht="16" x14ac:dyDescent="0.2">
      <c r="A42" t="s">
        <v>311</v>
      </c>
      <c r="B42">
        <v>204</v>
      </c>
      <c r="K42" t="s">
        <v>312</v>
      </c>
      <c r="L42" t="s">
        <v>313</v>
      </c>
      <c r="M42" t="s">
        <v>312</v>
      </c>
    </row>
    <row r="43" spans="1:13" ht="16" x14ac:dyDescent="0.2">
      <c r="A43" t="s">
        <v>314</v>
      </c>
      <c r="B43">
        <v>205</v>
      </c>
      <c r="K43" t="s">
        <v>315</v>
      </c>
      <c r="L43" t="s">
        <v>76</v>
      </c>
      <c r="M43" t="s">
        <v>315</v>
      </c>
    </row>
    <row r="44" spans="1:13" ht="16" x14ac:dyDescent="0.2">
      <c r="A44" t="s">
        <v>126</v>
      </c>
      <c r="B44">
        <v>265</v>
      </c>
      <c r="K44" t="s">
        <v>316</v>
      </c>
      <c r="L44" t="s">
        <v>81</v>
      </c>
      <c r="M44" t="s">
        <v>316</v>
      </c>
    </row>
    <row r="45" spans="1:13" ht="16" x14ac:dyDescent="0.2">
      <c r="A45" t="s">
        <v>317</v>
      </c>
      <c r="B45">
        <v>290</v>
      </c>
      <c r="K45" t="s">
        <v>318</v>
      </c>
      <c r="L45" t="s">
        <v>319</v>
      </c>
      <c r="M45" t="s">
        <v>318</v>
      </c>
    </row>
    <row r="46" spans="1:13" ht="16" x14ac:dyDescent="0.2">
      <c r="A46" t="s">
        <v>320</v>
      </c>
      <c r="B46">
        <v>300</v>
      </c>
      <c r="K46" t="s">
        <v>321</v>
      </c>
      <c r="L46" t="s">
        <v>91</v>
      </c>
      <c r="M46" t="s">
        <v>321</v>
      </c>
    </row>
    <row r="47" spans="1:13" ht="16" x14ac:dyDescent="0.2">
      <c r="A47" t="s">
        <v>25</v>
      </c>
      <c r="B47">
        <v>301</v>
      </c>
      <c r="K47" t="s">
        <v>322</v>
      </c>
      <c r="L47" t="s">
        <v>323</v>
      </c>
      <c r="M47" t="s">
        <v>322</v>
      </c>
    </row>
    <row r="48" spans="1:13" ht="16" x14ac:dyDescent="0.2">
      <c r="A48" t="s">
        <v>324</v>
      </c>
      <c r="B48">
        <v>304</v>
      </c>
      <c r="K48" t="s">
        <v>325</v>
      </c>
      <c r="L48" t="s">
        <v>326</v>
      </c>
      <c r="M48" t="s">
        <v>325</v>
      </c>
    </row>
    <row r="49" spans="1:13" ht="16" x14ac:dyDescent="0.2">
      <c r="A49" t="s">
        <v>327</v>
      </c>
      <c r="B49">
        <v>306</v>
      </c>
      <c r="K49" t="s">
        <v>328</v>
      </c>
      <c r="L49" t="s">
        <v>329</v>
      </c>
      <c r="M49" t="s">
        <v>328</v>
      </c>
    </row>
    <row r="50" spans="1:13" ht="16" x14ac:dyDescent="0.2">
      <c r="A50" t="s">
        <v>330</v>
      </c>
      <c r="B50">
        <v>120</v>
      </c>
      <c r="K50" t="s">
        <v>331</v>
      </c>
      <c r="L50" t="s">
        <v>332</v>
      </c>
      <c r="M50" t="s">
        <v>331</v>
      </c>
    </row>
    <row r="51" spans="1:13" ht="16" x14ac:dyDescent="0.2">
      <c r="A51" t="s">
        <v>333</v>
      </c>
      <c r="B51">
        <v>425</v>
      </c>
      <c r="K51" t="s">
        <v>334</v>
      </c>
      <c r="L51" t="s">
        <v>335</v>
      </c>
      <c r="M51" t="s">
        <v>334</v>
      </c>
    </row>
    <row r="52" spans="1:13" ht="16" x14ac:dyDescent="0.2">
      <c r="A52" t="s">
        <v>336</v>
      </c>
      <c r="B52">
        <v>420</v>
      </c>
      <c r="K52" t="s">
        <v>337</v>
      </c>
      <c r="L52" t="s">
        <v>338</v>
      </c>
      <c r="M52" t="s">
        <v>337</v>
      </c>
    </row>
    <row r="53" spans="1:13" ht="16" x14ac:dyDescent="0.2">
      <c r="A53" t="s">
        <v>339</v>
      </c>
      <c r="B53">
        <v>230</v>
      </c>
      <c r="K53" t="s">
        <v>340</v>
      </c>
      <c r="L53" t="s">
        <v>341</v>
      </c>
      <c r="M53" t="s">
        <v>340</v>
      </c>
    </row>
    <row r="54" spans="1:13" ht="16" x14ac:dyDescent="0.2">
      <c r="A54" t="s">
        <v>342</v>
      </c>
      <c r="B54">
        <v>311</v>
      </c>
      <c r="K54" t="s">
        <v>343</v>
      </c>
      <c r="L54" t="s">
        <v>344</v>
      </c>
      <c r="M54" t="s">
        <v>343</v>
      </c>
    </row>
    <row r="55" spans="1:13" ht="16" x14ac:dyDescent="0.2">
      <c r="A55" t="s">
        <v>345</v>
      </c>
      <c r="B55">
        <v>310</v>
      </c>
      <c r="K55" t="s">
        <v>98</v>
      </c>
      <c r="L55" t="s">
        <v>98</v>
      </c>
      <c r="M55" t="s">
        <v>98</v>
      </c>
    </row>
    <row r="56" spans="1:13" ht="16" x14ac:dyDescent="0.2">
      <c r="A56" t="s">
        <v>346</v>
      </c>
      <c r="B56">
        <v>309</v>
      </c>
      <c r="K56" t="s">
        <v>347</v>
      </c>
      <c r="L56" t="s">
        <v>348</v>
      </c>
      <c r="M56" t="s">
        <v>347</v>
      </c>
    </row>
    <row r="57" spans="1:13" ht="16" x14ac:dyDescent="0.2">
      <c r="K57" t="s">
        <v>349</v>
      </c>
      <c r="L57" t="s">
        <v>350</v>
      </c>
      <c r="M57" t="s">
        <v>349</v>
      </c>
    </row>
    <row r="58" spans="1:13" ht="16" x14ac:dyDescent="0.2">
      <c r="K58" t="s">
        <v>351</v>
      </c>
      <c r="L58" t="s">
        <v>352</v>
      </c>
      <c r="M58" t="s">
        <v>351</v>
      </c>
    </row>
    <row r="59" spans="1:13" ht="16" x14ac:dyDescent="0.2">
      <c r="K59" t="s">
        <v>353</v>
      </c>
      <c r="L59" t="s">
        <v>354</v>
      </c>
      <c r="M59" t="s">
        <v>353</v>
      </c>
    </row>
    <row r="60" spans="1:13" ht="16" x14ac:dyDescent="0.2">
      <c r="K60" t="s">
        <v>355</v>
      </c>
      <c r="L60" t="s">
        <v>106</v>
      </c>
      <c r="M60" t="s">
        <v>355</v>
      </c>
    </row>
    <row r="61" spans="1:13" ht="16" x14ac:dyDescent="0.2">
      <c r="K61" t="s">
        <v>356</v>
      </c>
      <c r="L61" t="s">
        <v>357</v>
      </c>
      <c r="M61" t="s">
        <v>356</v>
      </c>
    </row>
    <row r="62" spans="1:13" ht="16" x14ac:dyDescent="0.2">
      <c r="K62" t="s">
        <v>358</v>
      </c>
      <c r="L62" t="s">
        <v>359</v>
      </c>
      <c r="M62" t="s">
        <v>358</v>
      </c>
    </row>
    <row r="63" spans="1:13" ht="16" x14ac:dyDescent="0.2">
      <c r="K63" t="s">
        <v>360</v>
      </c>
      <c r="L63" t="s">
        <v>73</v>
      </c>
      <c r="M63" t="s">
        <v>360</v>
      </c>
    </row>
    <row r="64" spans="1:13" ht="16" x14ac:dyDescent="0.2">
      <c r="K64" t="s">
        <v>361</v>
      </c>
      <c r="L64" t="s">
        <v>227</v>
      </c>
      <c r="M64" t="s">
        <v>361</v>
      </c>
    </row>
    <row r="65" spans="11:13" ht="16" x14ac:dyDescent="0.2">
      <c r="K65" t="s">
        <v>362</v>
      </c>
      <c r="L65" t="s">
        <v>363</v>
      </c>
      <c r="M65" t="s">
        <v>362</v>
      </c>
    </row>
    <row r="66" spans="11:13" ht="16" x14ac:dyDescent="0.2">
      <c r="K66" t="s">
        <v>364</v>
      </c>
      <c r="L66" t="s">
        <v>365</v>
      </c>
      <c r="M66" t="s">
        <v>364</v>
      </c>
    </row>
    <row r="67" spans="11:13" ht="16" x14ac:dyDescent="0.2">
      <c r="K67" t="s">
        <v>366</v>
      </c>
      <c r="L67" t="s">
        <v>367</v>
      </c>
      <c r="M67" t="s">
        <v>366</v>
      </c>
    </row>
    <row r="68" spans="11:13" ht="16" x14ac:dyDescent="0.2">
      <c r="K68" t="s">
        <v>368</v>
      </c>
      <c r="L68" t="s">
        <v>369</v>
      </c>
      <c r="M68" t="s">
        <v>368</v>
      </c>
    </row>
    <row r="69" spans="11:13" ht="16" x14ac:dyDescent="0.2">
      <c r="K69" t="s">
        <v>370</v>
      </c>
      <c r="L69" t="s">
        <v>371</v>
      </c>
      <c r="M69" t="s">
        <v>370</v>
      </c>
    </row>
    <row r="70" spans="11:13" ht="16" x14ac:dyDescent="0.2">
      <c r="K70" t="s">
        <v>372</v>
      </c>
      <c r="L70" t="s">
        <v>373</v>
      </c>
      <c r="M70" t="s">
        <v>372</v>
      </c>
    </row>
    <row r="71" spans="11:13" ht="16" x14ac:dyDescent="0.2">
      <c r="K71" t="s">
        <v>374</v>
      </c>
      <c r="L71" t="s">
        <v>375</v>
      </c>
      <c r="M71" t="s">
        <v>374</v>
      </c>
    </row>
    <row r="72" spans="11:13" ht="16" x14ac:dyDescent="0.2">
      <c r="K72" t="s">
        <v>376</v>
      </c>
      <c r="L72" t="s">
        <v>377</v>
      </c>
      <c r="M72" t="s">
        <v>376</v>
      </c>
    </row>
    <row r="73" spans="11:13" ht="16" x14ac:dyDescent="0.2">
      <c r="K73" t="s">
        <v>378</v>
      </c>
      <c r="L73" t="s">
        <v>139</v>
      </c>
      <c r="M73" t="s">
        <v>378</v>
      </c>
    </row>
    <row r="74" spans="11:13" ht="16" x14ac:dyDescent="0.2">
      <c r="K74" t="s">
        <v>379</v>
      </c>
      <c r="L74" t="s">
        <v>380</v>
      </c>
      <c r="M74" t="s">
        <v>379</v>
      </c>
    </row>
    <row r="75" spans="11:13" ht="16" x14ac:dyDescent="0.2">
      <c r="K75" t="s">
        <v>381</v>
      </c>
      <c r="L75" t="s">
        <v>382</v>
      </c>
      <c r="M75" t="s">
        <v>381</v>
      </c>
    </row>
    <row r="76" spans="11:13" ht="16" x14ac:dyDescent="0.2">
      <c r="K76" t="s">
        <v>383</v>
      </c>
      <c r="L76" t="s">
        <v>384</v>
      </c>
      <c r="M76" t="s">
        <v>383</v>
      </c>
    </row>
    <row r="77" spans="11:13" ht="16" x14ac:dyDescent="0.2">
      <c r="K77" t="s">
        <v>385</v>
      </c>
      <c r="L77" t="s">
        <v>386</v>
      </c>
      <c r="M77" t="s">
        <v>385</v>
      </c>
    </row>
    <row r="78" spans="11:13" ht="16" x14ac:dyDescent="0.2">
      <c r="K78" t="s">
        <v>387</v>
      </c>
      <c r="L78" t="s">
        <v>388</v>
      </c>
      <c r="M78" t="s">
        <v>387</v>
      </c>
    </row>
    <row r="79" spans="11:13" ht="16" x14ac:dyDescent="0.2">
      <c r="K79" t="s">
        <v>389</v>
      </c>
      <c r="L79" t="s">
        <v>273</v>
      </c>
      <c r="M79" t="s">
        <v>389</v>
      </c>
    </row>
    <row r="80" spans="11:13" ht="16" x14ac:dyDescent="0.2">
      <c r="K80" t="s">
        <v>390</v>
      </c>
      <c r="L80" t="s">
        <v>391</v>
      </c>
      <c r="M80" t="s">
        <v>390</v>
      </c>
    </row>
    <row r="81" spans="11:13" ht="16" x14ac:dyDescent="0.2">
      <c r="K81" t="s">
        <v>392</v>
      </c>
      <c r="L81" t="s">
        <v>393</v>
      </c>
      <c r="M81" t="s">
        <v>392</v>
      </c>
    </row>
    <row r="82" spans="11:13" ht="16" x14ac:dyDescent="0.2">
      <c r="K82" t="s">
        <v>394</v>
      </c>
      <c r="L82" t="s">
        <v>395</v>
      </c>
      <c r="M82" t="s">
        <v>394</v>
      </c>
    </row>
    <row r="83" spans="11:13" ht="16" x14ac:dyDescent="0.2">
      <c r="K83" t="s">
        <v>396</v>
      </c>
      <c r="L83" t="s">
        <v>397</v>
      </c>
      <c r="M83" t="s">
        <v>396</v>
      </c>
    </row>
    <row r="84" spans="11:13" ht="16" x14ac:dyDescent="0.2">
      <c r="K84" t="s">
        <v>398</v>
      </c>
      <c r="L84" t="s">
        <v>399</v>
      </c>
      <c r="M84" t="s">
        <v>398</v>
      </c>
    </row>
    <row r="85" spans="11:13" ht="16" x14ac:dyDescent="0.2">
      <c r="K85" t="s">
        <v>400</v>
      </c>
      <c r="L85" t="s">
        <v>401</v>
      </c>
      <c r="M85" t="s">
        <v>400</v>
      </c>
    </row>
    <row r="86" spans="11:13" ht="16" x14ac:dyDescent="0.2">
      <c r="K86" t="s">
        <v>402</v>
      </c>
      <c r="L86" t="s">
        <v>403</v>
      </c>
      <c r="M86" t="s">
        <v>402</v>
      </c>
    </row>
    <row r="87" spans="11:13" ht="16" x14ac:dyDescent="0.2">
      <c r="K87" t="s">
        <v>404</v>
      </c>
      <c r="L87" t="s">
        <v>405</v>
      </c>
      <c r="M87" t="s">
        <v>404</v>
      </c>
    </row>
    <row r="88" spans="11:13" ht="16" x14ac:dyDescent="0.2">
      <c r="K88" t="s">
        <v>406</v>
      </c>
      <c r="L88" t="s">
        <v>407</v>
      </c>
      <c r="M88" t="s">
        <v>406</v>
      </c>
    </row>
    <row r="89" spans="11:13" ht="16" x14ac:dyDescent="0.2">
      <c r="K89" t="s">
        <v>408</v>
      </c>
      <c r="L89" t="s">
        <v>409</v>
      </c>
      <c r="M89" t="s">
        <v>408</v>
      </c>
    </row>
    <row r="90" spans="11:13" ht="16" x14ac:dyDescent="0.2">
      <c r="K90" t="s">
        <v>410</v>
      </c>
      <c r="L90" t="s">
        <v>411</v>
      </c>
      <c r="M90" t="s">
        <v>410</v>
      </c>
    </row>
    <row r="91" spans="11:13" ht="16" x14ac:dyDescent="0.2">
      <c r="K91" t="s">
        <v>412</v>
      </c>
      <c r="L91" t="s">
        <v>413</v>
      </c>
      <c r="M91" t="s">
        <v>412</v>
      </c>
    </row>
    <row r="92" spans="11:13" ht="16" x14ac:dyDescent="0.2">
      <c r="K92" t="s">
        <v>414</v>
      </c>
      <c r="L92" t="s">
        <v>415</v>
      </c>
      <c r="M92" t="s">
        <v>414</v>
      </c>
    </row>
    <row r="93" spans="11:13" ht="16" x14ac:dyDescent="0.2">
      <c r="K93" t="s">
        <v>416</v>
      </c>
      <c r="L93" t="s">
        <v>417</v>
      </c>
      <c r="M93" t="s">
        <v>416</v>
      </c>
    </row>
    <row r="94" spans="11:13" ht="16" x14ac:dyDescent="0.2">
      <c r="K94" t="s">
        <v>418</v>
      </c>
      <c r="L94" t="s">
        <v>419</v>
      </c>
      <c r="M94" t="s">
        <v>418</v>
      </c>
    </row>
    <row r="95" spans="11:13" ht="16" x14ac:dyDescent="0.2">
      <c r="K95" t="s">
        <v>420</v>
      </c>
      <c r="L95" t="s">
        <v>421</v>
      </c>
      <c r="M95" t="s">
        <v>420</v>
      </c>
    </row>
    <row r="96" spans="11:13" ht="16" x14ac:dyDescent="0.2">
      <c r="K96" t="s">
        <v>422</v>
      </c>
      <c r="L96" t="s">
        <v>423</v>
      </c>
      <c r="M96" t="s">
        <v>422</v>
      </c>
    </row>
    <row r="97" spans="11:13" ht="16" x14ac:dyDescent="0.2">
      <c r="K97" t="s">
        <v>424</v>
      </c>
      <c r="L97" t="s">
        <v>425</v>
      </c>
      <c r="M97" t="s">
        <v>424</v>
      </c>
    </row>
    <row r="98" spans="11:13" ht="16" x14ac:dyDescent="0.2">
      <c r="K98" t="s">
        <v>426</v>
      </c>
      <c r="L98" t="s">
        <v>427</v>
      </c>
      <c r="M98" t="s">
        <v>426</v>
      </c>
    </row>
    <row r="99" spans="11:13" ht="16" x14ac:dyDescent="0.2">
      <c r="K99" t="s">
        <v>428</v>
      </c>
      <c r="L99" t="s">
        <v>429</v>
      </c>
      <c r="M99" t="s">
        <v>428</v>
      </c>
    </row>
    <row r="100" spans="11:13" ht="16" x14ac:dyDescent="0.2">
      <c r="K100" t="s">
        <v>430</v>
      </c>
      <c r="L100" t="s">
        <v>431</v>
      </c>
      <c r="M100" t="s">
        <v>430</v>
      </c>
    </row>
    <row r="101" spans="11:13" ht="16" x14ac:dyDescent="0.2">
      <c r="K101" t="s">
        <v>432</v>
      </c>
      <c r="L101" t="s">
        <v>433</v>
      </c>
      <c r="M101" t="s">
        <v>432</v>
      </c>
    </row>
    <row r="102" spans="11:13" ht="16" x14ac:dyDescent="0.2">
      <c r="K102" t="s">
        <v>434</v>
      </c>
      <c r="L102" t="s">
        <v>435</v>
      </c>
      <c r="M102" t="s">
        <v>434</v>
      </c>
    </row>
    <row r="103" spans="11:13" ht="16" x14ac:dyDescent="0.2">
      <c r="K103" t="s">
        <v>436</v>
      </c>
      <c r="L103" t="s">
        <v>437</v>
      </c>
      <c r="M103" t="s">
        <v>436</v>
      </c>
    </row>
    <row r="104" spans="11:13" ht="16" x14ac:dyDescent="0.2">
      <c r="K104" t="s">
        <v>438</v>
      </c>
      <c r="L104" t="s">
        <v>439</v>
      </c>
      <c r="M104" t="s">
        <v>438</v>
      </c>
    </row>
    <row r="105" spans="11:13" ht="16" x14ac:dyDescent="0.2">
      <c r="K105" t="s">
        <v>440</v>
      </c>
      <c r="L105" t="s">
        <v>441</v>
      </c>
      <c r="M105" t="s">
        <v>440</v>
      </c>
    </row>
    <row r="106" spans="11:13" ht="16" x14ac:dyDescent="0.2">
      <c r="K106" t="s">
        <v>442</v>
      </c>
      <c r="L106" t="s">
        <v>443</v>
      </c>
      <c r="M106" t="s">
        <v>442</v>
      </c>
    </row>
    <row r="107" spans="11:13" ht="16" x14ac:dyDescent="0.2">
      <c r="K107" t="s">
        <v>444</v>
      </c>
      <c r="L107" t="s">
        <v>445</v>
      </c>
      <c r="M107" t="s">
        <v>444</v>
      </c>
    </row>
    <row r="108" spans="11:13" ht="16" x14ac:dyDescent="0.2">
      <c r="K108" t="s">
        <v>446</v>
      </c>
      <c r="L108" t="s">
        <v>144</v>
      </c>
      <c r="M108" t="s">
        <v>446</v>
      </c>
    </row>
    <row r="109" spans="11:13" ht="16" x14ac:dyDescent="0.2">
      <c r="K109" t="s">
        <v>447</v>
      </c>
      <c r="L109" t="s">
        <v>448</v>
      </c>
      <c r="M109" t="s">
        <v>447</v>
      </c>
    </row>
    <row r="110" spans="11:13" ht="16" x14ac:dyDescent="0.2">
      <c r="K110" t="s">
        <v>449</v>
      </c>
      <c r="L110" t="s">
        <v>450</v>
      </c>
      <c r="M110" t="s">
        <v>449</v>
      </c>
    </row>
    <row r="111" spans="11:13" ht="16" x14ac:dyDescent="0.2">
      <c r="K111" t="s">
        <v>451</v>
      </c>
      <c r="L111" t="s">
        <v>452</v>
      </c>
      <c r="M111" t="s">
        <v>451</v>
      </c>
    </row>
    <row r="112" spans="11:13" ht="16" x14ac:dyDescent="0.2">
      <c r="K112" t="s">
        <v>453</v>
      </c>
      <c r="L112" t="s">
        <v>454</v>
      </c>
      <c r="M112" t="s">
        <v>453</v>
      </c>
    </row>
    <row r="113" spans="11:13" ht="16" x14ac:dyDescent="0.2">
      <c r="K113" t="s">
        <v>455</v>
      </c>
      <c r="L113" t="s">
        <v>101</v>
      </c>
      <c r="M113" t="s">
        <v>455</v>
      </c>
    </row>
    <row r="114" spans="11:13" ht="16" x14ac:dyDescent="0.2">
      <c r="K114" t="s">
        <v>456</v>
      </c>
      <c r="L114" t="s">
        <v>457</v>
      </c>
      <c r="M114" t="s">
        <v>456</v>
      </c>
    </row>
    <row r="115" spans="11:13" ht="16" x14ac:dyDescent="0.2">
      <c r="K115" t="s">
        <v>458</v>
      </c>
      <c r="L115" t="s">
        <v>459</v>
      </c>
      <c r="M115" t="s">
        <v>458</v>
      </c>
    </row>
    <row r="116" spans="11:13" ht="16" x14ac:dyDescent="0.2">
      <c r="K116" t="s">
        <v>460</v>
      </c>
      <c r="L116" t="s">
        <v>461</v>
      </c>
      <c r="M116" t="s">
        <v>460</v>
      </c>
    </row>
    <row r="117" spans="11:13" ht="16" x14ac:dyDescent="0.2">
      <c r="K117" t="s">
        <v>462</v>
      </c>
      <c r="L117" t="s">
        <v>463</v>
      </c>
      <c r="M117" t="s">
        <v>462</v>
      </c>
    </row>
    <row r="118" spans="11:13" ht="16" x14ac:dyDescent="0.2">
      <c r="K118" t="s">
        <v>464</v>
      </c>
      <c r="L118" t="s">
        <v>465</v>
      </c>
      <c r="M118" t="s">
        <v>464</v>
      </c>
    </row>
    <row r="119" spans="11:13" ht="16" x14ac:dyDescent="0.2">
      <c r="K119" t="s">
        <v>466</v>
      </c>
      <c r="L119" t="s">
        <v>80</v>
      </c>
      <c r="M119" t="s">
        <v>466</v>
      </c>
    </row>
    <row r="120" spans="11:13" ht="16" x14ac:dyDescent="0.2">
      <c r="K120" t="s">
        <v>467</v>
      </c>
      <c r="L120" t="s">
        <v>468</v>
      </c>
      <c r="M120" t="s">
        <v>467</v>
      </c>
    </row>
    <row r="121" spans="11:13" ht="16" x14ac:dyDescent="0.2">
      <c r="K121" t="s">
        <v>469</v>
      </c>
      <c r="L121" t="s">
        <v>470</v>
      </c>
      <c r="M121" t="s">
        <v>469</v>
      </c>
    </row>
    <row r="122" spans="11:13" ht="16" x14ac:dyDescent="0.2">
      <c r="K122" t="s">
        <v>471</v>
      </c>
      <c r="L122" t="s">
        <v>472</v>
      </c>
      <c r="M122" t="s">
        <v>471</v>
      </c>
    </row>
    <row r="123" spans="11:13" ht="16" x14ac:dyDescent="0.2">
      <c r="K123" t="s">
        <v>473</v>
      </c>
      <c r="L123" t="s">
        <v>474</v>
      </c>
      <c r="M123" t="s">
        <v>473</v>
      </c>
    </row>
    <row r="124" spans="11:13" ht="16" x14ac:dyDescent="0.2">
      <c r="K124" t="s">
        <v>475</v>
      </c>
      <c r="L124" t="s">
        <v>476</v>
      </c>
      <c r="M124" t="s">
        <v>475</v>
      </c>
    </row>
    <row r="125" spans="11:13" ht="16" x14ac:dyDescent="0.2">
      <c r="K125" t="s">
        <v>477</v>
      </c>
      <c r="L125" t="s">
        <v>478</v>
      </c>
      <c r="M125" t="s">
        <v>477</v>
      </c>
    </row>
    <row r="126" spans="11:13" ht="16" x14ac:dyDescent="0.2">
      <c r="K126" t="s">
        <v>479</v>
      </c>
      <c r="L126" t="s">
        <v>480</v>
      </c>
      <c r="M126" t="s">
        <v>479</v>
      </c>
    </row>
    <row r="127" spans="11:13" ht="16" x14ac:dyDescent="0.2">
      <c r="K127" t="s">
        <v>481</v>
      </c>
      <c r="L127" t="s">
        <v>146</v>
      </c>
      <c r="M127" t="s">
        <v>481</v>
      </c>
    </row>
    <row r="128" spans="11:13" ht="16" x14ac:dyDescent="0.2">
      <c r="K128" t="s">
        <v>482</v>
      </c>
      <c r="L128" t="s">
        <v>29</v>
      </c>
      <c r="M128" t="s">
        <v>482</v>
      </c>
    </row>
    <row r="129" spans="11:13" ht="16" x14ac:dyDescent="0.2">
      <c r="K129" t="s">
        <v>483</v>
      </c>
      <c r="L129" t="s">
        <v>484</v>
      </c>
      <c r="M129" t="s">
        <v>483</v>
      </c>
    </row>
    <row r="130" spans="11:13" ht="16" x14ac:dyDescent="0.2">
      <c r="K130" t="s">
        <v>485</v>
      </c>
      <c r="L130" t="s">
        <v>486</v>
      </c>
      <c r="M130" t="s">
        <v>485</v>
      </c>
    </row>
    <row r="131" spans="11:13" ht="16" x14ac:dyDescent="0.2">
      <c r="K131" t="s">
        <v>487</v>
      </c>
      <c r="L131" t="s">
        <v>488</v>
      </c>
      <c r="M131" t="s">
        <v>487</v>
      </c>
    </row>
    <row r="132" spans="11:13" ht="16" x14ac:dyDescent="0.2">
      <c r="K132" t="s">
        <v>489</v>
      </c>
      <c r="L132" t="s">
        <v>490</v>
      </c>
      <c r="M132" t="s">
        <v>489</v>
      </c>
    </row>
    <row r="133" spans="11:13" ht="16" x14ac:dyDescent="0.2">
      <c r="K133" t="s">
        <v>491</v>
      </c>
      <c r="L133" t="s">
        <v>492</v>
      </c>
      <c r="M133" t="s">
        <v>491</v>
      </c>
    </row>
    <row r="134" spans="11:13" ht="16" x14ac:dyDescent="0.2">
      <c r="K134" t="s">
        <v>493</v>
      </c>
      <c r="L134" t="s">
        <v>494</v>
      </c>
      <c r="M134" t="s">
        <v>493</v>
      </c>
    </row>
    <row r="135" spans="11:13" ht="16" x14ac:dyDescent="0.2">
      <c r="K135" t="s">
        <v>495</v>
      </c>
      <c r="L135" t="s">
        <v>124</v>
      </c>
      <c r="M135" t="s">
        <v>495</v>
      </c>
    </row>
    <row r="136" spans="11:13" ht="15.75" customHeight="1" x14ac:dyDescent="0.2">
      <c r="K136" t="s">
        <v>496</v>
      </c>
      <c r="L136" t="s">
        <v>496</v>
      </c>
      <c r="M136" t="s">
        <v>496</v>
      </c>
    </row>
    <row r="137" spans="11:13" ht="15.75" customHeight="1" x14ac:dyDescent="0.2">
      <c r="K137" t="s">
        <v>497</v>
      </c>
      <c r="L137" t="s">
        <v>128</v>
      </c>
      <c r="M137" t="s">
        <v>497</v>
      </c>
    </row>
    <row r="138" spans="11:13" ht="15.75" customHeight="1" x14ac:dyDescent="0.2">
      <c r="K138" t="s">
        <v>498</v>
      </c>
      <c r="L138" t="s">
        <v>499</v>
      </c>
      <c r="M138" t="s">
        <v>498</v>
      </c>
    </row>
    <row r="139" spans="11:13" ht="15.75" customHeight="1" x14ac:dyDescent="0.2">
      <c r="K139" t="s">
        <v>500</v>
      </c>
      <c r="L139" t="s">
        <v>133</v>
      </c>
      <c r="M139" t="s">
        <v>500</v>
      </c>
    </row>
    <row r="140" spans="11:13" ht="15.75" customHeight="1" x14ac:dyDescent="0.2">
      <c r="K140" t="s">
        <v>501</v>
      </c>
      <c r="L140" t="s">
        <v>502</v>
      </c>
      <c r="M140" t="s">
        <v>501</v>
      </c>
    </row>
    <row r="141" spans="11:13" ht="15.75" customHeight="1" x14ac:dyDescent="0.2">
      <c r="K141" t="s">
        <v>503</v>
      </c>
      <c r="L141" t="s">
        <v>504</v>
      </c>
      <c r="M141" t="s">
        <v>503</v>
      </c>
    </row>
    <row r="142" spans="11:13" ht="15.75" customHeight="1" x14ac:dyDescent="0.2">
      <c r="K142" t="s">
        <v>505</v>
      </c>
      <c r="L142" t="s">
        <v>506</v>
      </c>
      <c r="M142" t="s">
        <v>505</v>
      </c>
    </row>
    <row r="143" spans="11:13" ht="15.75" customHeight="1" x14ac:dyDescent="0.2">
      <c r="K143" t="s">
        <v>507</v>
      </c>
      <c r="L143" t="s">
        <v>508</v>
      </c>
      <c r="M143" t="s">
        <v>507</v>
      </c>
    </row>
    <row r="144" spans="11:13" ht="15.75" customHeight="1" x14ac:dyDescent="0.2">
      <c r="K144" t="s">
        <v>509</v>
      </c>
      <c r="L144" t="s">
        <v>138</v>
      </c>
      <c r="M144" t="s">
        <v>509</v>
      </c>
    </row>
    <row r="145" spans="11:13" ht="15.75" customHeight="1" x14ac:dyDescent="0.2">
      <c r="K145" t="s">
        <v>510</v>
      </c>
      <c r="L145" t="s">
        <v>140</v>
      </c>
      <c r="M145" t="s">
        <v>510</v>
      </c>
    </row>
    <row r="146" spans="11:13" ht="15.75" customHeight="1" x14ac:dyDescent="0.2">
      <c r="K146" t="s">
        <v>511</v>
      </c>
      <c r="L146" t="s">
        <v>142</v>
      </c>
      <c r="M146" t="s">
        <v>511</v>
      </c>
    </row>
    <row r="147" spans="11:13" ht="15.75" customHeight="1" x14ac:dyDescent="0.2">
      <c r="K147" t="s">
        <v>512</v>
      </c>
      <c r="L147" t="s">
        <v>513</v>
      </c>
      <c r="M147" t="s">
        <v>512</v>
      </c>
    </row>
  </sheetData>
  <sheetProtection algorithmName="SHA-512" hashValue="LW15++xec8uLpPMPJQmNBGBprIdn4M4Oj21o++L0tXwyot/K+0UhLqqsSzoSTUrlIllTzBcMz6/lKijkLd6MPQ==" saltValue="A4dJ+7zEJNT73fbbkdPvRQ==" spinCount="100000" sheet="1" objects="1" scenarios="1"/>
  <pageMargins left="0.7" right="0.7" top="0.75" bottom="0.75" header="0.511811023622047" footer="0.511811023622047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6AECF3B200A841B178AD356D47F233" ma:contentTypeVersion="13" ma:contentTypeDescription="Create a new document." ma:contentTypeScope="" ma:versionID="304f1313644dceb71986ea8a3238eebf">
  <xsd:schema xmlns:xsd="http://www.w3.org/2001/XMLSchema" xmlns:xs="http://www.w3.org/2001/XMLSchema" xmlns:p="http://schemas.microsoft.com/office/2006/metadata/properties" xmlns:ns2="708213f3-df9e-417c-91a4-25b7c693dff4" xmlns:ns3="150c917e-6795-449f-8e83-6825083e096f" targetNamespace="http://schemas.microsoft.com/office/2006/metadata/properties" ma:root="true" ma:fieldsID="5056874e9f7003934e48a004bdc2f665" ns2:_="" ns3:_="">
    <xsd:import namespace="708213f3-df9e-417c-91a4-25b7c693dff4"/>
    <xsd:import namespace="150c917e-6795-449f-8e83-6825083e09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213f3-df9e-417c-91a4-25b7c693df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597c87-0a2f-4bcb-98aa-a355c72904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0c917e-6795-449f-8e83-6825083e09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f734082-9a33-4c6c-b097-5094ebda75b5}" ma:internalName="TaxCatchAll" ma:showField="CatchAllData" ma:web="150c917e-6795-449f-8e83-6825083e09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8213f3-df9e-417c-91a4-25b7c693dff4">
      <Terms xmlns="http://schemas.microsoft.com/office/infopath/2007/PartnerControls"/>
    </lcf76f155ced4ddcb4097134ff3c332f>
    <TaxCatchAll xmlns="150c917e-6795-449f-8e83-6825083e096f" xsi:nil="true"/>
  </documentManagement>
</p:properties>
</file>

<file path=customXml/itemProps1.xml><?xml version="1.0" encoding="utf-8"?>
<ds:datastoreItem xmlns:ds="http://schemas.openxmlformats.org/officeDocument/2006/customXml" ds:itemID="{D6FF9975-3C50-4DBE-B17C-1AEFC3B517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213f3-df9e-417c-91a4-25b7c693dff4"/>
    <ds:schemaRef ds:uri="150c917e-6795-449f-8e83-6825083e0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427FB6-1FB7-4BEE-8D4D-2316E8F320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51EC86-A597-4F5E-82D5-866225F407B5}">
  <ds:schemaRefs>
    <ds:schemaRef ds:uri="http://schemas.microsoft.com/office/2006/metadata/properties"/>
    <ds:schemaRef ds:uri="http://schemas.microsoft.com/office/infopath/2007/PartnerControls"/>
    <ds:schemaRef ds:uri="708213f3-df9e-417c-91a4-25b7c693dff4"/>
    <ds:schemaRef ds:uri="150c917e-6795-449f-8e83-6825083e096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Instructions</vt:lpstr>
      <vt:lpstr>Student Reimbursement Form</vt:lpstr>
      <vt:lpstr>EXAMPLE</vt:lpstr>
      <vt:lpstr>Grants Codes</vt:lpstr>
      <vt:lpstr>Data</vt:lpstr>
      <vt:lpstr>'Student Reimbursement Form'!Print_Area</vt:lpstr>
      <vt:lpstr>'Student Reimbursement Form'!Report</vt:lpstr>
      <vt:lpstr>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Chalmers Mathew</cp:lastModifiedBy>
  <cp:revision>7</cp:revision>
  <dcterms:created xsi:type="dcterms:W3CDTF">2018-11-27T16:09:12Z</dcterms:created>
  <dcterms:modified xsi:type="dcterms:W3CDTF">2026-08-27T17:23:00Z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0x0101004B6AECF3B200A841B178AD356D47F233</vt:lpwstr>
  </property>
  <property fmtid="{D5CDD505-2E9C-101B-9397-08002B2CF9AE}" pid="3" name="MediaServiceImageTags">
    <vt:lpwstr/>
  </property>
</Properties>
</file>